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WOC - Full Service Offer" sheetId="1" r:id="rId4"/>
    <sheet state="visible" name="Key-Subcontractors" sheetId="2" r:id="rId5"/>
    <sheet state="visible" name="Keyword Guide" sheetId="3" r:id="rId6"/>
    <sheet state="visible" name="GDaD Roles available" sheetId="4" r:id="rId7"/>
    <sheet state="visible" name="Supplier Bid Pricing" sheetId="5" r:id="rId8"/>
    <sheet state="visible" name="Version control" sheetId="6" r:id="rId9"/>
  </sheets>
  <definedNames/>
  <calcPr/>
  <extLst>
    <ext uri="GoogleSheetsCustomDataVersion2">
      <go:sheetsCustomData xmlns:go="http://customooxmlschemas.google.com/" r:id="rId10" roundtripDataChecksum="RPbKegFA+VVb/syjybT/0ULQRF8CM2BkEb8nXU0fZ+4="/>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E100">
      <text>
        <t xml:space="preserve">This is a VLOOKUP taking the AWOC-002 input and pulling the "Architecture" family from the "AWOC Roles available" tab
======</t>
      </text>
    </comment>
    <comment authorId="0" ref="F100">
      <text>
        <t xml:space="preserve">This is a simple VLOOKUP taking the AWOC-002 input and pulling the "Job Group" from the "AWOC Roles available" tab
======</t>
      </text>
    </comment>
    <comment authorId="0" ref="G100">
      <text>
        <t xml:space="preserve">This is a simple VLOOKUP taking the AWOC-002 input and pulling the "Job Title" from the "AWOC Roles available" tab
======</t>
      </text>
    </comment>
    <comment authorId="0" ref="H100">
      <text>
        <t xml:space="preserve">This is a simple VLOOKUP taking the AWOC-002 input and pulling the "CS Grade Abbr" from the "AWOC Roles available" tab.
This code is used to pull data from your populated Price card on "Supplier Bid Pricing"
======</t>
      </text>
    </comment>
    <comment authorId="0" ref="I100">
      <text>
        <t xml:space="preserve">Uses INDEX(MATCH to check the Supplier Bid Pricing table for the CS Grade, and uses CELL I97 as a proxy lot number to (#1 - #14) use as a column count for the index.
Cell I97 references the rate card. There is a hidden cell relating actual lot name to a numerical equivalent (8e being 14)
This pulls the rate per day from the rate card using CS Grade and Lot number as a means to do so
Wrapped with IFERROR to remove N/A results to ensure it sums correctly
======</t>
      </text>
    </comment>
    <comment authorId="0" ref="K100">
      <text>
        <t xml:space="preserve">Simply multiplies Rate per day by the amount of days the role will be in use for
======</t>
      </text>
    </comment>
  </commentList>
</comments>
</file>

<file path=xl/sharedStrings.xml><?xml version="1.0" encoding="utf-8"?>
<sst xmlns="http://schemas.openxmlformats.org/spreadsheetml/2006/main" count="2655" uniqueCount="1290">
  <si>
    <t>RM6347 - Transport Technology - Award Without Competition</t>
  </si>
  <si>
    <t>Supplier Guidance</t>
  </si>
  <si>
    <r>
      <rPr>
        <rFont val="Arial"/>
        <b/>
        <color theme="1"/>
        <sz val="12.0"/>
      </rPr>
      <t xml:space="preserve">Do not amend this document except where expressly advised you can. All suppliers rates must be founded on the rates captured on the Framework level, and must not include goods. Your pricing card submitted during your original tender MUST be included in the "Supplier Bid Pricing" tab. CCS will audit offers. Any offers offering roles at rates cheaper than at framework level will result in supplier suspension
If you have feedback on this document, to make improvements, or changes where populating is difficult, please write to our inbox at transporttechnology@crowncommercialservice.gov.uk
If awarded by a Buyer, details in this form will be incorporated into an order form and submitted to the supplier, ensuring accuracy and availability.
For guidance on how to publish your offer, refer to our </t>
    </r>
    <r>
      <rPr>
        <rFont val="Arial"/>
        <b/>
        <color rgb="FFEA4335"/>
        <sz val="12.0"/>
      </rPr>
      <t>RM6347 Basware Supplier guidance - publishing offers</t>
    </r>
    <r>
      <rPr>
        <rFont val="Arial"/>
        <b/>
        <color theme="1"/>
        <sz val="12.0"/>
      </rPr>
      <t xml:space="preserve"> guide on our website</t>
    </r>
  </si>
  <si>
    <t>Supplier and Lot details</t>
  </si>
  <si>
    <t>Digital Platform / Order form section</t>
  </si>
  <si>
    <t>Buyer Guidance</t>
  </si>
  <si>
    <t>As on your signed framework agreement</t>
  </si>
  <si>
    <t>The Supplier</t>
  </si>
  <si>
    <t>Insert under "The Supplier" header</t>
  </si>
  <si>
    <t>Supplier Address</t>
  </si>
  <si>
    <t>Insert under "Supplier Address" header</t>
  </si>
  <si>
    <t>Registry</t>
  </si>
  <si>
    <t>Insert under "Registry" and number</t>
  </si>
  <si>
    <t>Registration Number</t>
  </si>
  <si>
    <t>Indicate which Lot you are uploading this offer against</t>
  </si>
  <si>
    <t>Call-Off Lots</t>
  </si>
  <si>
    <t>Lot 8e</t>
  </si>
  <si>
    <t>Insert under "Call-off Lots" section</t>
  </si>
  <si>
    <t>Platform Details (To be transcribed into the Digital Platform)</t>
  </si>
  <si>
    <t>This is the title of your offer</t>
  </si>
  <si>
    <t>Name</t>
  </si>
  <si>
    <t>Keep it brief. For example "[Supplier] [Asset] supply and services"</t>
  </si>
  <si>
    <t>Insert in "applicable framework contract"</t>
  </si>
  <si>
    <t>Use the indicated SKU format</t>
  </si>
  <si>
    <t>SKU</t>
  </si>
  <si>
    <t>Note the character limit of 35 - The SKU should be RM6347-Lot#-Supplier offer number.  ie RM6347-Lot1-0001</t>
  </si>
  <si>
    <t>High level detail of the service</t>
  </si>
  <si>
    <t>Description</t>
  </si>
  <si>
    <t>Provide an up to 30 word description of the service to cover the product / service you're offering, and which of the specifed services you offer</t>
  </si>
  <si>
    <t xml:space="preserve">"tags" related to your service. Suppliers must use Keywords from those in the "Keyword Guide" If your services don't have keywords that adequately cover your services, get in touch </t>
  </si>
  <si>
    <t>Keywords</t>
  </si>
  <si>
    <t>Can be used to search for the offer on the platform in place of filters</t>
  </si>
  <si>
    <t>Not required for this document - see note</t>
  </si>
  <si>
    <t>Unavailable</t>
  </si>
  <si>
    <t>For buyers to see your offer, this toggle must be unticked. If you tick this box, buyers cannot see your offer.
All offers, as per [schedule reference] must be listed for a minimum of 30 days on the digital platform.</t>
  </si>
  <si>
    <t>No buyer action required</t>
  </si>
  <si>
    <t>Capabilities</t>
  </si>
  <si>
    <t>Select only the capabilities that relate to your offer. CCS will periodically audit a sample of offers, and will delete any non-compliant submissions. Compliance failure will is a performance impacting consideration on the Framework</t>
  </si>
  <si>
    <t>Link to website if applicable</t>
  </si>
  <si>
    <t>Provide any documentation required to evidence specification compliance</t>
  </si>
  <si>
    <t>Is the specification in the full service offer?</t>
  </si>
  <si>
    <t>Where Buyer requires place a requirement on a specification listing on the platform, you must provide evidence of compliance to the buyer. Either by linking to a secure location, such as filestore or website, or embedding a PDF copy into this document in the tab(s) provided. If there are multiple documents, provide multiple links in this box with clear descriptions. Alternatively duplicate the tab provided as many times as required</t>
  </si>
  <si>
    <t>Terms and Conditions - Call-off incorporated terms</t>
  </si>
  <si>
    <t>Mark any joint schedules that apply to your offer with a "YES" or a "NO" to support the buyer in development of their order form.
For guidance, check the PSC contract guide to assess what is applicable or not.
Buyers in their RFQ can ask for terms to be applied, which can be accepted or rejected by you in your response. Rejection of relevant terms can  result in a buyer not sourcing your services.</t>
  </si>
  <si>
    <t>Joint Schedules that need to apply</t>
  </si>
  <si>
    <t>Mandatory</t>
  </si>
  <si>
    <t>Joint Schedule 2 (Variation Form)</t>
  </si>
  <si>
    <t>The supplier offer as uploaded is on the basis of these joint and call-off terms. When you raise the RFQ, you should stipulate if the optional schedules (6, 7 and 8) apply to your requirements or not. A supplier in their response to your RFQ needs to explicity accept the terms of your requirements, if these are included. Please refer to their message response.
Using this information, and that defined in your RFQ, populate the order form "Call-Off Incorporated Terms" following the instructions in the document</t>
  </si>
  <si>
    <t>Joint Schedule 3 (Insurance Requirements)</t>
  </si>
  <si>
    <t>Joint Schedule 4 (Commercially Sensitive Information)</t>
  </si>
  <si>
    <t>Joint Schedule 5 (Sustainability)</t>
  </si>
  <si>
    <t>Mark with "YES" if this applies</t>
  </si>
  <si>
    <t>Joint Schedule 6 (Key Subcontractors)</t>
  </si>
  <si>
    <t>Joint Schedule 7 (Financial Difficulties)</t>
  </si>
  <si>
    <t>Joint Schedule 8 (Guarantee)</t>
  </si>
  <si>
    <t>Joint Schedule 9 (Rectification plan)</t>
  </si>
  <si>
    <t>Joint Schedule 10 (Processing Data)</t>
  </si>
  <si>
    <r>
      <rPr>
        <rFont val="Arial"/>
        <color theme="1"/>
        <sz val="11.0"/>
      </rPr>
      <t xml:space="preserve">Mark any call-off schedules that apply to your offer with a "YES" or a "NO" to support the buyer in development of their order form. For guidance, check the PSC contract guide to assess what is applicable or not.
Buyers in their RFQ can ask for terms to be applied, which can be accepted or rejected by you in your response. Rejection of relevant terms can  result in a buyer not sourcing your services. Some call-off requirements will be required based on the Call-off Deliverables in the following sections. The most likely candidates are;
</t>
    </r>
    <r>
      <rPr>
        <rFont val="Arial"/>
        <b/>
        <color rgb="FF980000"/>
        <sz val="11.0"/>
      </rPr>
      <t xml:space="preserve">
Any details provided within this offer that require a schedule to be included, that contradicts this input, the offer will take precedence. For example, if a supplier indicates "Key Supplier Staff" is not required, but provides details of key staff. Buyers are able to assume it should be included and include it.
</t>
    </r>
    <r>
      <rPr>
        <rFont val="Arial"/>
        <b/>
        <color theme="1"/>
        <sz val="11.0"/>
      </rPr>
      <t>Buyer advised schedules (Based on their RFQ) are;</t>
    </r>
    <r>
      <rPr>
        <rFont val="Arial"/>
        <color theme="1"/>
        <sz val="11.0"/>
      </rPr>
      <t xml:space="preserve">
Call-Off Schedule 6 (ICT Services)                                                
Call-Off Schedule 8 (Business Continuity and Disaster Recovery)                                                
Call-Off Schedule 10 (Exit Management)                                                
Call-Off Schedule 18 (Background Checks)                                                
Call-Off Schedule 25 (Additional Sustainability Requirements)                                                
Call-Off Schedule 26 (Carbon Reduction)                                                
Call-Off Schedule 27 (Procuring Steel)
</t>
    </r>
    <r>
      <rPr>
        <rFont val="Arial"/>
        <b/>
        <color rgb="FF980000"/>
        <sz val="11.0"/>
      </rPr>
      <t xml:space="preserve">No other Supplier terms are part of the Call-Off Contract. That includes any terms written on the back of, added to this Order Form, or presented at the time of delivery. </t>
    </r>
  </si>
  <si>
    <t>Call-off Schedules that need to apply</t>
  </si>
  <si>
    <t>Call-Off Schedule 1 (Intellectual Property Rights)</t>
  </si>
  <si>
    <t>Call-Off Schedule 2 (Staff Transfer)</t>
  </si>
  <si>
    <t>Call-Off Schedule 3 (Continuous Improvement)</t>
  </si>
  <si>
    <t>Call-Off Schedule 4 (Call-Off Tender)</t>
  </si>
  <si>
    <t>Call-Off Schedule 5 (Pricing Details)</t>
  </si>
  <si>
    <t>Call-Off Schedule 6 (ICT Services)</t>
  </si>
  <si>
    <t>Call-Off Schedule 7 (Key Supplier Staff)</t>
  </si>
  <si>
    <t>Call-Off Schedule 8 (Business Continuity and Disaster Recovery)</t>
  </si>
  <si>
    <t>Call-Off Schedule 9 (Security)</t>
  </si>
  <si>
    <t>Call-Off Schedule 10 (Exit Management)</t>
  </si>
  <si>
    <t>Call-Off Schedule 11 (Installation Works)</t>
  </si>
  <si>
    <t>Call-Off Schedule 12 (Clustering)</t>
  </si>
  <si>
    <t>Call-Off Schedule 13 (Implementation Plan and Testing)</t>
  </si>
  <si>
    <t>Call-Off Schedule 14 (Performance Levels)</t>
  </si>
  <si>
    <t>Call-Off Schedule 15 (Call-Off Contract Management)</t>
  </si>
  <si>
    <t>Call-Off Schedule 16 (Benchmarking)</t>
  </si>
  <si>
    <t>Call-Off Schedule 17 (MOD Terms)</t>
  </si>
  <si>
    <t>Call-Off Schedule 18 (Background Checks)</t>
  </si>
  <si>
    <t>Call-Off Schedule 19 (Scottish Law)</t>
  </si>
  <si>
    <t>Call-Off Schedule 20 (Call-Off Specification)</t>
  </si>
  <si>
    <t>Call-Off Schedule 21 (Northern Ireland Law)</t>
  </si>
  <si>
    <t>Call-Off Schedule 22 (Lease Terms)</t>
  </si>
  <si>
    <t>Call-Off Schedule 23 (HMRC Terms)</t>
  </si>
  <si>
    <t>Call-Off Schedule 24 (Corporate Resolution Planning)</t>
  </si>
  <si>
    <t>Call-Off Schedule 25 (Additional Sustainability Requirements)</t>
  </si>
  <si>
    <t>Call-Off Schedule 26 (Carbon Reduction)</t>
  </si>
  <si>
    <t>Call-Off Schedule 27 (Procuring Steel)</t>
  </si>
  <si>
    <t>Call-off Deliverables</t>
  </si>
  <si>
    <t>Provide information with regards to the time it takes to mobilise and begin the contract as described</t>
  </si>
  <si>
    <t>Call-Off Start Date</t>
  </si>
  <si>
    <t>Consider the mobilisation time set against your contract award date. The "Call-Off Start Date" is the time the contract is signed.</t>
  </si>
  <si>
    <t>If your service as described below is for a defined period, i.e traffic management for 30 days, please indidate this here</t>
  </si>
  <si>
    <t>Call-off initial period</t>
  </si>
  <si>
    <t>A buyer may request your service last longer than you have defined here. In those cases the prices should be adjusted pro-rata commensurately with the activity undertaken. For example, if a service has a "Set up" and "demobilisation" fee, these are not expected to be increased, but the costs during active service delivery would be. The call-off prices and deliverables should be defined in such a way a Buyer could reasonably calculate this themselves prior to award.</t>
  </si>
  <si>
    <t xml:space="preserve">For services your articulation should leave no doubt in the buyer’s mind about what you provide, how you deliver it, and the standards or methods you follow. Aim to remove all ambiguity so the buyer knows exactly what they will get if they purchase from you as this will be added into the order form verbatim. 
CCS has provided generally applicable hints in the box provided to cover your 
</t>
  </si>
  <si>
    <t>Services supplied</t>
  </si>
  <si>
    <t xml:space="preserve">This section should be moved into Call-Off Schedule 20 (Call-Off Specification) and compiled into your order form. This statement of works will form the basis of the contract deliverables. </t>
  </si>
  <si>
    <r>
      <rPr>
        <rFont val="Arial"/>
        <color theme="1"/>
        <sz val="12.0"/>
      </rPr>
      <t xml:space="preserve">Use this space to articulate your service offering, even when delivering goods only, it is expected to show here how you'll ship them, what delivery timescales look like, and any other relevant details. 
</t>
    </r>
    <r>
      <rPr>
        <rFont val="Arial"/>
        <b/>
        <color rgb="FF980000"/>
        <sz val="12.0"/>
      </rPr>
      <t>EXCLUSIONS: Under the Award Without Competition procedure on this RM6347 Transport Technology Framework - Suppliers are expressly not allowed to supply goods under this competition method.</t>
    </r>
    <r>
      <rPr>
        <rFont val="Arial"/>
        <b/>
        <color theme="1"/>
        <sz val="12.0"/>
      </rPr>
      <t xml:space="preserve">
</t>
    </r>
    <r>
      <rPr>
        <rFont val="Arial"/>
        <color theme="1"/>
        <sz val="12.0"/>
      </rPr>
      <t xml:space="preserve">
Your articulation should leave no doubt in the buyer’s mind about what you provide, how you deliver it, and the standards or methods you follow. Aim to remove all ambiguity so the buyer knows exactly what they will get if they purchase from you as this will be added into the order form verbatim. Consider this a submission for a tender for exactly your service.
</t>
    </r>
    <r>
      <rPr>
        <rFont val="Arial"/>
        <b/>
        <color rgb="FF0070C0"/>
        <sz val="12.0"/>
      </rPr>
      <t>Be specific and measurable.</t>
    </r>
    <r>
      <rPr>
        <rFont val="Arial"/>
        <color theme="1"/>
        <sz val="12.0"/>
      </rPr>
      <t xml:space="preserve"> Avoid claims of “quality service” and instead explain exactly what the buyer will receive.
</t>
    </r>
    <r>
      <rPr>
        <rFont val="Arial"/>
        <b/>
        <color theme="1"/>
        <sz val="12.0"/>
      </rPr>
      <t xml:space="preserve">Example: </t>
    </r>
    <r>
      <rPr>
        <rFont val="Arial"/>
        <color theme="1"/>
        <sz val="12.0"/>
      </rPr>
      <t xml:space="preserve">Instead of “We supply cameras,”, be detailed in exactly what you offer "We provide a process to manage Traffic Regulation Orders for roadspace booking”
In alignment with Framework Schedule 1 - Specification, be sure to be specific as to what the offer includes, and for each be specific and measurable in your input;
- system installation and configuration, 
- integration with existing systems, 
- validation and calibration, 
- ongoing technical support, 
- any specialist technical training for delivered solutions, and 
- term service maintenance
</t>
    </r>
    <r>
      <rPr>
        <rFont val="Arial"/>
        <b/>
        <color theme="1"/>
        <sz val="12.0"/>
      </rPr>
      <t xml:space="preserve">Using the rate card in the following section, indicate which roles are providing what service, and the estimated amount of resource for each. For example, you may provide 20 total days of service under a Business Architect role. This doesn't neccesarily mean it is an individual for 20 days, this could be a team of 4 for a week. Therefore to support the buyer, it's worthwhile indicating </t>
    </r>
    <r>
      <rPr>
        <rFont val="Arial"/>
        <color theme="1"/>
        <sz val="12.0"/>
      </rPr>
      <t xml:space="preserve">
</t>
    </r>
    <r>
      <rPr>
        <rFont val="Arial"/>
        <b/>
        <color rgb="FF0070C0"/>
        <sz val="12.0"/>
      </rPr>
      <t xml:space="preserve">Explain HOW you deliver it so the buyer can establish expectations.
</t>
    </r>
    <r>
      <rPr>
        <rFont val="Arial"/>
        <b/>
        <color theme="1"/>
        <sz val="12.0"/>
      </rPr>
      <t>Delivery method:</t>
    </r>
    <r>
      <rPr>
        <rFont val="Arial"/>
        <color theme="1"/>
        <sz val="12.0"/>
      </rPr>
      <t xml:space="preserve"> How you'll physically move assets to location, or how you'll provide access to digital assets like reporting.
</t>
    </r>
    <r>
      <rPr>
        <rFont val="Arial"/>
        <b/>
        <color theme="1"/>
        <sz val="12.0"/>
      </rPr>
      <t xml:space="preserve">Timelines: </t>
    </r>
    <r>
      <rPr>
        <rFont val="Arial"/>
        <color theme="1"/>
        <sz val="12.0"/>
      </rPr>
      <t xml:space="preserve">Include lead times, frequency, or deadlines.
</t>
    </r>
    <r>
      <rPr>
        <rFont val="Arial"/>
        <b/>
        <color theme="1"/>
        <sz val="12.0"/>
      </rPr>
      <t>Responsibilities and dependencies:</t>
    </r>
    <r>
      <rPr>
        <rFont val="Arial"/>
        <color theme="1"/>
        <sz val="12.0"/>
      </rPr>
      <t xml:space="preserve"> Clarify what you do in the contract, what you need from the buyer to perform your service (for example, road access, or data access)
</t>
    </r>
    <r>
      <rPr>
        <rFont val="Arial"/>
        <b/>
        <color theme="1"/>
        <sz val="12.0"/>
      </rPr>
      <t xml:space="preserve">Resources to complete the works: </t>
    </r>
    <r>
      <rPr>
        <rFont val="Arial"/>
        <color theme="1"/>
        <sz val="12.0"/>
      </rPr>
      <t xml:space="preserve">Mention any equipment, technology, or personnel you use to perform the task. For example the number of personnel to manage works, or the time required (estimated) to perform a task
</t>
    </r>
    <r>
      <rPr>
        <rFont val="Arial"/>
        <b/>
        <color rgb="FF0070C0"/>
        <sz val="12.0"/>
      </rPr>
      <t>Share the Methodologies, Standards, or Processes You Use</t>
    </r>
    <r>
      <rPr>
        <rFont val="Arial"/>
        <color theme="1"/>
        <sz val="12.0"/>
      </rPr>
      <t xml:space="preserve">
</t>
    </r>
    <r>
      <rPr>
        <rFont val="Arial"/>
        <b/>
        <color theme="1"/>
        <sz val="12.0"/>
      </rPr>
      <t>Industry Standards:</t>
    </r>
    <r>
      <rPr>
        <rFont val="Arial"/>
        <color theme="1"/>
        <sz val="12.0"/>
      </rPr>
      <t xml:space="preserve"> Name any industry frameworks, certifications or compliance measures, like the National Highway Sector Scheme, the Parts and Drawings System of Network Rail, or anything else.
</t>
    </r>
    <r>
      <rPr>
        <rFont val="Arial"/>
        <b/>
        <color theme="1"/>
        <sz val="12.0"/>
      </rPr>
      <t xml:space="preserve">Your approach: </t>
    </r>
    <r>
      <rPr>
        <rFont val="Arial"/>
        <color theme="1"/>
        <sz val="12.0"/>
      </rPr>
      <t xml:space="preserve">Describe the process in brief steps in what you deliver. How you'll communicate with the buyer, report progress, or manage projects
</t>
    </r>
    <r>
      <rPr>
        <rFont val="Arial"/>
        <b/>
        <color theme="1"/>
        <sz val="12.0"/>
      </rPr>
      <t xml:space="preserve">Quality Assurance: </t>
    </r>
    <r>
      <rPr>
        <rFont val="Arial"/>
        <color theme="1"/>
        <sz val="12.0"/>
      </rPr>
      <t xml:space="preserve">Where applicable detail how the service or product you deliver will meet expectations. Cover quality mechanisms such as inspection, testing, commission procedures, and feedback mechanisms)
</t>
    </r>
    <r>
      <rPr>
        <rFont val="Arial"/>
        <b/>
        <color rgb="FF0070C0"/>
        <sz val="12.0"/>
      </rPr>
      <t>Remove Ambiguity</t>
    </r>
    <r>
      <rPr>
        <rFont val="Arial"/>
        <color theme="1"/>
        <sz val="12.0"/>
      </rPr>
      <t xml:space="preserve">
</t>
    </r>
    <r>
      <rPr>
        <rFont val="Arial"/>
        <b/>
        <color theme="1"/>
        <sz val="12.0"/>
      </rPr>
      <t>Avoid jargon</t>
    </r>
    <r>
      <rPr>
        <rFont val="Arial"/>
        <color theme="1"/>
        <sz val="12.0"/>
      </rPr>
      <t xml:space="preserve"> unless it's widely understood. Avoid acronyms 
</t>
    </r>
    <r>
      <rPr>
        <rFont val="Arial"/>
        <b/>
        <color theme="1"/>
        <sz val="12.0"/>
      </rPr>
      <t>Be transparent</t>
    </r>
    <r>
      <rPr>
        <rFont val="Arial"/>
        <color theme="1"/>
        <sz val="12.0"/>
      </rPr>
      <t xml:space="preserve"> about what you </t>
    </r>
    <r>
      <rPr>
        <rFont val="Arial"/>
        <b/>
        <color theme="1"/>
        <sz val="12.0"/>
      </rPr>
      <t>don't</t>
    </r>
    <r>
      <rPr>
        <rFont val="Arial"/>
        <color theme="1"/>
        <sz val="12.0"/>
      </rPr>
      <t xml:space="preserve"> do, and be clear where a buyer will need to provide information to you
</t>
    </r>
    <r>
      <rPr>
        <rFont val="Arial"/>
        <b/>
        <color theme="1"/>
        <sz val="12.0"/>
      </rPr>
      <t>Be consistent</t>
    </r>
    <r>
      <rPr>
        <rFont val="Arial"/>
        <color theme="1"/>
        <sz val="12.0"/>
      </rPr>
      <t xml:space="preserve"> in the use of language for similar requirements to avoid confusion
</t>
    </r>
    <r>
      <rPr>
        <rFont val="Arial"/>
        <b/>
        <color rgb="FF0070C0"/>
        <sz val="12.0"/>
      </rPr>
      <t xml:space="preserve">Think of the buyer
</t>
    </r>
    <r>
      <rPr>
        <rFont val="Arial"/>
        <color theme="1"/>
        <sz val="12.0"/>
      </rPr>
      <t>Can a buyer easily understand and interpret your submission. 
The buyer should not be required to make substantive changes to make the offer apply to their business
Could somebody in a buyers procurement team make it clear to a project team what to expect with your submission?
Where there is room for interpretation, consider how to avoid issues with contract change, delay or disputes
If a buyer has to ask for clarification, consider how you can refine your submission</t>
    </r>
  </si>
  <si>
    <t>The maximum mark up that applies to the categories of spend in your Framework tender submission. These cannot be adjusted from your submission.</t>
  </si>
  <si>
    <t>Applicable Markup (Services)</t>
  </si>
  <si>
    <t>Applicable Markup (On-going Maintenance)</t>
  </si>
  <si>
    <t>GUIDANCE NOTES - See comments for info on how forumla works:</t>
  </si>
  <si>
    <t>Manual input by the Supplier</t>
  </si>
  <si>
    <t>Auto populates</t>
  </si>
  <si>
    <t>Manual input</t>
  </si>
  <si>
    <t>Call-off charges - Phase 1</t>
  </si>
  <si>
    <t>RoleID (See AWOC Roles Available Tab)</t>
  </si>
  <si>
    <t>Job Family</t>
  </si>
  <si>
    <t>Job group</t>
  </si>
  <si>
    <t>Job Title</t>
  </si>
  <si>
    <t>CS Grade</t>
  </si>
  <si>
    <t>Rate p/day</t>
  </si>
  <si>
    <t>Days:</t>
  </si>
  <si>
    <t>Total cost</t>
  </si>
  <si>
    <r>
      <rPr>
        <rFont val="Arial"/>
        <color theme="1"/>
        <sz val="11.0"/>
      </rPr>
      <t xml:space="preserve">Suppliers must include pricing within their AWOC Full Service Offer. All supplies must be founded on the rates captured on the Framework level, and must not include goods. Your pricing card submitted during your original tender MUST be included in the "Supplier Bid Pricing" tab. CCS will audit offers. Any offers offering roles at rates cheaper than at framework level will result in supplier suspension
</t>
    </r>
    <r>
      <rPr>
        <rFont val="Arial"/>
        <b/>
        <color theme="1"/>
        <sz val="11.0"/>
        <u/>
      </rPr>
      <t xml:space="preserve">DDAT / GDaD Roles:
</t>
    </r>
    <r>
      <rPr>
        <rFont val="Arial"/>
        <color theme="1"/>
        <sz val="11.0"/>
      </rPr>
      <t xml:space="preserve">The "RoleID" should be the numberical role ID taken from the AWOC Roles Available and added in Column D relevant to the role you're offering time for. We recommend copy and pasting these into these fields
If you are NOT supplying a GDaD role, please input "Other Non-GDAD Role", the manually input the SFIA equivalent role from the taxonomy sheet available. 
Your rates </t>
    </r>
    <r>
      <rPr>
        <rFont val="Arial"/>
        <b/>
        <color theme="1"/>
        <sz val="11.0"/>
      </rPr>
      <t>must</t>
    </r>
    <r>
      <rPr>
        <rFont val="Arial"/>
        <color theme="1"/>
        <sz val="11.0"/>
      </rPr>
      <t xml:space="preserve"> align with your rate card within your Framework Contract. If CCS observes any offers listed that are no in alignment will be immediately deleted from the system.
The "days" indicated is intended for the ROLE, not for an individual, therefore if you have multiple personnel in the same role, it is recommended (but not mandatory) for you to keep them on one line, and indicate in the service offer the effort / time associated with each part of the offer. 
</t>
    </r>
  </si>
  <si>
    <t>AWOC-099</t>
  </si>
  <si>
    <t>AWOC-156</t>
  </si>
  <si>
    <t>AWOC-017</t>
  </si>
  <si>
    <t>AWOC-098</t>
  </si>
  <si>
    <t>Total Price of day rates</t>
  </si>
  <si>
    <t>Reimbursable Expenses</t>
  </si>
  <si>
    <t>Declare here, if based on your services delivery, expenses are likely to be incurred or not. Do not provide prices for those expenses.</t>
  </si>
  <si>
    <t>Payment method</t>
  </si>
  <si>
    <t>Expected payment methods of the Supplier</t>
  </si>
  <si>
    <t>Indicate when progress reports will be delivered in accordance with General Terms 6.1</t>
  </si>
  <si>
    <t>Progress report frequency</t>
  </si>
  <si>
    <t>Insert the adjacent under the "Progress Report Frequency" header</t>
  </si>
  <si>
    <t>Indicate when progress meetings will be held in accordance with General Terms 6.1</t>
  </si>
  <si>
    <t>Progress meeting frequency</t>
  </si>
  <si>
    <t>Insert the adjacent under the "Progress meeting frequency" header</t>
  </si>
  <si>
    <t>Indicate the approach for your service.
The default IPR position will be Option A - The buyer takes ownership of all new IPR. If no new IPR is being developed under this contract, there is no requirement to modify this schedule</t>
  </si>
  <si>
    <t>Intellectual Property Rights</t>
  </si>
  <si>
    <t>DEFAULT - IPR Option A1: Buyer owns all New IPR with limited Supplier rights to all New IPR in order to deliver this Contract</t>
  </si>
  <si>
    <t>Insert under the "Intellectual Property Rights"</t>
  </si>
  <si>
    <t>Indicated any additional insurances you believe may be required in alignment with your scope of offering</t>
  </si>
  <si>
    <t>Maximum Liability</t>
  </si>
  <si>
    <t>Using the "Total Price of day rates" cell K123, insert the Estimated Year 1 Charges. Note, that if this service is LESS than one calendar year, insert the Total Price of day rates. Do not pro-rate the price down</t>
  </si>
  <si>
    <t>Insert under the "Maximum Liability" heading</t>
  </si>
  <si>
    <t>Additional Insurances</t>
  </si>
  <si>
    <t>Define details of the additional insurance, complete with details of Joint Schedule 3 (Insurance requirements)</t>
  </si>
  <si>
    <t>Insert under the "Additional Insurances" heading</t>
  </si>
  <si>
    <t>Use this space to describe what is to be considered commercially sensitive with regards to the service offer compiled. Only buyers can see your offer, no other suppliers can see what you list.</t>
  </si>
  <si>
    <t>Commercially Sensitive Information</t>
  </si>
  <si>
    <t>Add this under the "Commercially Sensitive Information" heading. Please note the supplier cannot absolve themselves from freedom of information compliance, and this should be for commercially sensitive, not to provide contract secrecy</t>
  </si>
  <si>
    <r>
      <rPr>
        <rFont val="Arial"/>
        <color theme="1"/>
        <sz val="11.0"/>
      </rPr>
      <t xml:space="preserve">Provide the details of any keysubcontractors required to provide this service offer.
Any key-subcontractors must have been confirmed by CCS following the RM6347 Joint Schedule 6 - Key Subcontractors paragraph 1.3 procedure, prior to offering services that include that key-subcontractor
</t>
    </r>
    <r>
      <rPr>
        <rFont val="Arial"/>
        <b/>
        <color rgb="FF980000"/>
        <sz val="11.0"/>
      </rPr>
      <t>There is an associated Tab named "Key-Subcontractors", where Joint Schedule 6 - Key Subcontractor information is held</t>
    </r>
  </si>
  <si>
    <t>Key Sub-contractors</t>
  </si>
  <si>
    <t>Supplier Name</t>
  </si>
  <si>
    <t>Approximate % of service</t>
  </si>
  <si>
    <r>
      <rPr>
        <rFont val="Arial"/>
        <color theme="1"/>
        <sz val="11.0"/>
      </rPr>
      <t xml:space="preserve">See Tab "Key-Subcontractors" for full details of the service.
Insert these details within the "Key Subcontractors" heading. Please note a Supplier must have introduced and confirmed these key-subcontractors with CCS prior to uploading offers.
</t>
    </r>
    <r>
      <rPr>
        <rFont val="Arial"/>
        <b/>
        <color rgb="FF980000"/>
        <sz val="11.0"/>
      </rPr>
      <t xml:space="preserve">
Note, if Key Subcontractors are in place, both Joint Schedule 6 Key Subcontractors) and Joint Schedule 7 (Financial Distress) will apply to your contract</t>
    </r>
  </si>
  <si>
    <t>If under the Framework agreement you have a guarantor, please provide the details here</t>
  </si>
  <si>
    <t>Guarantee</t>
  </si>
  <si>
    <t>Not applicable</t>
  </si>
  <si>
    <t>Insert the applicable option under the guarantee heading of the order form</t>
  </si>
  <si>
    <t>Review Call-Off Schedule 6 (ICT Services) paragraph 5 Provision of ICT Services. If you are not supply services in scope of this, it does not need to apply. 
This should not apply if your service is not interfaced with buyer systems. If you offer SaaS accessed by a web-app or other function not intergrated on buyer systems, this schedule should NOT apply.</t>
  </si>
  <si>
    <t>Does the ICT Policy Apply?</t>
  </si>
  <si>
    <t>If the policy applies, the Buyer is required to supply their ICT policy, and if applicable, Quality Plans</t>
  </si>
  <si>
    <r>
      <rPr>
        <rFont val="Arial"/>
        <color theme="1"/>
        <sz val="11.0"/>
      </rPr>
      <t xml:space="preserve">Provide information on key staff that are in place with this contract. If any key staff are provided, </t>
    </r>
    <r>
      <rPr>
        <rFont val="Arial"/>
        <b/>
        <color rgb="FF980000"/>
        <sz val="11.0"/>
      </rPr>
      <t xml:space="preserve">Call-Off Schedule 7 should be marked "YES" in the schedules that apply above.
</t>
    </r>
    <r>
      <rPr>
        <rFont val="Arial"/>
        <color theme="1"/>
        <sz val="11.0"/>
      </rPr>
      <t>Add more rows if required</t>
    </r>
  </si>
  <si>
    <t>Key Staff &amp; Key Roles</t>
  </si>
  <si>
    <t>Role</t>
  </si>
  <si>
    <t>Email</t>
  </si>
  <si>
    <t>Address</t>
  </si>
  <si>
    <r>
      <rPr>
        <rFont val="Arial"/>
        <color theme="1"/>
        <sz val="11.0"/>
      </rPr>
      <t xml:space="preserve">Insert the table of key staff into your order form under "Key Staff and Key Roles". </t>
    </r>
    <r>
      <rPr>
        <rFont val="Arial"/>
        <b/>
        <color rgb="FF980000"/>
        <sz val="11.0"/>
      </rPr>
      <t>If key staff are provided, Call-off schedule 7 is in place in this contract</t>
    </r>
  </si>
  <si>
    <r>
      <rPr>
        <rFont val="Arial"/>
        <color theme="1"/>
        <sz val="11.0"/>
      </rPr>
      <t xml:space="preserve">If exit management is required, indicate the estimated time period to create the virtual library. 
The contents of "Virtual Library" is described in Call-Off Schedule 10 - Exit Management - Paragraph 2
As a reminder, this scope is for </t>
    </r>
    <r>
      <rPr>
        <rFont val="Arial"/>
        <b/>
        <color theme="1"/>
        <sz val="11.0"/>
      </rPr>
      <t>what is required in connection with the Deliverables</t>
    </r>
  </si>
  <si>
    <t>Virtual Library</t>
  </si>
  <si>
    <t>The supplier shall create the Virtual Library within...</t>
  </si>
  <si>
    <t>eg. 10 days</t>
  </si>
  <si>
    <t>of the Start Date - the date specified in the Order Form</t>
  </si>
  <si>
    <t>If Call-Off schedule 10 - exit management is in place, the Supplier will have 30 days. Select the relevant term on the Order Form. If not, indicate the period using the amount of time a supplier had indicated adjacent.
If the is a requirement for this to be done within a strict period for any reason (Which should not be less than 30 days), please indicate this in the RFQ</t>
  </si>
  <si>
    <t>The individual appointed to address issues that have arisen, if any between the Buyer and the Supplier</t>
  </si>
  <si>
    <t>Supplier Authorised Representative</t>
  </si>
  <si>
    <t>Insert this information into the relevant heading on the order form</t>
  </si>
  <si>
    <t>the person identified in the Order Form appointed by the Supplier to oversee the operation of the Call-Off Contract</t>
  </si>
  <si>
    <t>Suppliers Contract Manager</t>
  </si>
  <si>
    <t>This statement must remain following your organisations commitment to Social Value under the Framework Tender. A Buyer should outline their requirements for Social Value in their RFQ for your response</t>
  </si>
  <si>
    <t>Social Value Commitment</t>
  </si>
  <si>
    <t>The Supplier agrees, in providing the Deliverables and performing its obligations under the Call-Off Contract, that it will comply with the social value commitments in Call-Off Schedule 4 (Call-Off Tender) and report on the Social Value KPIs as required by Call-Off Schedule 14 (Performance Levels) (if used)</t>
  </si>
  <si>
    <t>In your order form, if the mentioned schedules are not used, please mark "Social Value Commitment" as "NOT USED" in the order form</t>
  </si>
  <si>
    <t>Information Buyers should provide in their Order Form</t>
  </si>
  <si>
    <t>SUPPLIER NOTE</t>
  </si>
  <si>
    <t>BUYER NOTE</t>
  </si>
  <si>
    <t>The below headings are for your information only. This is to demonstrate what to expect from a Buyers RFQ form and what you should consider when forming your responses.</t>
  </si>
  <si>
    <t>If included in your RFQ, use the information you provided</t>
  </si>
  <si>
    <t>Order Form Header</t>
  </si>
  <si>
    <t>Information we prompt Buyers to share with you</t>
  </si>
  <si>
    <t>What to do with it</t>
  </si>
  <si>
    <t>Buyers should provide a call-off reference with their RFQ</t>
  </si>
  <si>
    <t>Call-Off Reference</t>
  </si>
  <si>
    <t>The Buyers unique reference to this contract</t>
  </si>
  <si>
    <t>This is the unique contract reference reportable in the Management Information</t>
  </si>
  <si>
    <t>The organisation raising the RFQ / Order Form</t>
  </si>
  <si>
    <t>The Buyer</t>
  </si>
  <si>
    <t>The Buyers organisation name</t>
  </si>
  <si>
    <t>The registered address of the buyer. This may sometimes be where the work is conducted</t>
  </si>
  <si>
    <t>Buyer Address</t>
  </si>
  <si>
    <t>The address of their work requirement. The Order Form will likely provide the registsred address of the organisation</t>
  </si>
  <si>
    <t>Buyer to date the Order form on the date of issue</t>
  </si>
  <si>
    <t>Applicable Framework Contract</t>
  </si>
  <si>
    <t>Confirmation of the date of issue inserted into the Order Form</t>
  </si>
  <si>
    <t>Note, the date the agreement is countersigned by the second party to do so, is the Contract Start Date, not the date inserted in this field</t>
  </si>
  <si>
    <t>Any special terms</t>
  </si>
  <si>
    <t>The buyer may have included special terms in their RFQ to ensure requirements under the framework can meet their service</t>
  </si>
  <si>
    <t>Review and accept, unless these conditions make the contract untenable for you. Suppliers cannot require special terms to apply in their service offer</t>
  </si>
  <si>
    <t>Call-Off Initial Period</t>
  </si>
  <si>
    <t>The buyer may increase the time your services are required for</t>
  </si>
  <si>
    <t>Consider capacity to meet the requirements if different from your core service schedule</t>
  </si>
  <si>
    <t>Buyers Authorised Representative</t>
  </si>
  <si>
    <t>The name of the individual appointed for the purpose of escalation</t>
  </si>
  <si>
    <t>No action required</t>
  </si>
  <si>
    <t>Buyers Environmental Policy</t>
  </si>
  <si>
    <t>The buyer is to provide their environmental policy, or confirm it is not applicable. This applies under General Terms paragraph 33, and applies to working on site</t>
  </si>
  <si>
    <t>Consider impact on your deliverables on site. You cannot reject the policy, and must ensure your Supplier Staff are aware of it in contract</t>
  </si>
  <si>
    <t>The buyer may require additional insurances</t>
  </si>
  <si>
    <t>You must confirm in your response if you are willing to provide this. If not the buyer may reject your submission. A Buyer cannot require you have the insurance BEFORE the contract starts, but it must be in place from the start.</t>
  </si>
  <si>
    <t>ICT Policy</t>
  </si>
  <si>
    <t>If it applies, the buyer should provide you with their ICT Policy, and if Call-Off Schedule 6 - ICT Services compliance will be required</t>
  </si>
  <si>
    <t>We recommend as a supplier, that you consider the requirements of Call-Off Schedule 6 in your Service if it applies</t>
  </si>
  <si>
    <t>Quality Plans</t>
  </si>
  <si>
    <t>If it applies, the buyer will inform you if quality plans are to be in place, and the interface with ICT Schedule 6 above.</t>
  </si>
  <si>
    <t>Maintenance of the ICT Environment</t>
  </si>
  <si>
    <t>If it applies, this confirms If Call-Off Schedule 6 is used and supplier provides maintenance</t>
  </si>
  <si>
    <t>Buyer's Security Requirements and ICT Policy</t>
  </si>
  <si>
    <t>The buyer will provide the schedule that applies (if any)</t>
  </si>
  <si>
    <t>Consider how this is managed and the requirements on yourself.</t>
  </si>
  <si>
    <t>Service Credits</t>
  </si>
  <si>
    <t>Service Credits will be "not applicable" under Award Without Competition.</t>
  </si>
  <si>
    <t>The buyer will provide information on SV commitments and deliverables as part of the contract</t>
  </si>
  <si>
    <t>For Compliance with Joint Schedule 6 - a Supplier must provide the details for EVERY Key Subcontractor to the Buyer as part of their submission;</t>
  </si>
  <si>
    <t>Key-Subcontractor Details</t>
  </si>
  <si>
    <t>Key Sub-contractor (1)</t>
  </si>
  <si>
    <t>Sch. Paragraph</t>
  </si>
  <si>
    <t>Details required under Schedule 6 Key Subcontractors Paragraph 1.4</t>
  </si>
  <si>
    <t>Insert these details within the "Key Subcontractors" heading. 
Please note a Supplier must have introduced and confirmed these key-subcontractors with CCS prior to uploading offers.
Please check if this is the case</t>
  </si>
  <si>
    <t>1.4.1</t>
  </si>
  <si>
    <t>Registered Office</t>
  </si>
  <si>
    <t>Company Registration</t>
  </si>
  <si>
    <t>Scope / Description of Deliverables</t>
  </si>
  <si>
    <t>1.4.2</t>
  </si>
  <si>
    <t>Supplier affiliation / Arms Length</t>
  </si>
  <si>
    <t>1.4.3</t>
  </si>
  <si>
    <t>Key-subcontract price as a given percentage</t>
  </si>
  <si>
    <t>1.4.4</t>
  </si>
  <si>
    <t>Credit Rating threshold of the Key Subcontractor</t>
  </si>
  <si>
    <t>1.4.6</t>
  </si>
  <si>
    <t>Exclusion Grounds</t>
  </si>
  <si>
    <t>1.4.7</t>
  </si>
  <si>
    <t>Key Sub-contractor (2)</t>
  </si>
  <si>
    <t>Key Sub-contractor (3)</t>
  </si>
  <si>
    <t>Key Sub-contractor (4)</t>
  </si>
  <si>
    <t>Key Sub-contractor (5)</t>
  </si>
  <si>
    <t>Key Sub-contractor (6)</t>
  </si>
  <si>
    <t>Key Sub-contractor (7)</t>
  </si>
  <si>
    <t>Key Sub-contractor (8)</t>
  </si>
  <si>
    <t>Key Sub-contractor (9)</t>
  </si>
  <si>
    <t>Key Sub-contractor (10)</t>
  </si>
  <si>
    <t>RM6347 - Transport Technology - Keyword Guide</t>
  </si>
  <si>
    <t>The below keywords act as "tags" related to your service, and provide Buyers the means to search for your service as an alternative to the filters. 
Suppliers can select keywords related to their service, which can span multiple capabilities in alignment with their service offer.  The capabilities headings are also key words
These keywords are linked to the content of the specification, and suppliers should not include keywords that are not included in their service scope. 
CCS will perform audits, and if inclusion of keywords that appear to be for the sole purpose of optimsing appearances in search results may result in your offer being deleted by CCS
Suppliers must use Keywords from those in this "Keyword Guide" If your services don't have keywords that adequately cover your services, get in touch with us at transporttechnology@crowncommercialservice.co.uk, as we will be interating on this list over time</t>
  </si>
  <si>
    <t>Lot 1 key words</t>
  </si>
  <si>
    <t>Capabilities:</t>
  </si>
  <si>
    <t>Scope and Feasibility Assessment</t>
  </si>
  <si>
    <t>Training, education, and behavioural insights</t>
  </si>
  <si>
    <t>Mobility Services</t>
  </si>
  <si>
    <t>Project, Design and Technical consultancy</t>
  </si>
  <si>
    <t>Type Approval, assurance, testing and evaluation</t>
  </si>
  <si>
    <t>Project scoping</t>
  </si>
  <si>
    <t>Active Travel</t>
  </si>
  <si>
    <t>journey accessibility</t>
  </si>
  <si>
    <t>testing and development</t>
  </si>
  <si>
    <t>type approval services</t>
  </si>
  <si>
    <t>Consultation</t>
  </si>
  <si>
    <t>Cycle training</t>
  </si>
  <si>
    <t>travel enablement</t>
  </si>
  <si>
    <t>user research</t>
  </si>
  <si>
    <t>vehicle and component services</t>
  </si>
  <si>
    <t>Studies</t>
  </si>
  <si>
    <t>transport safety</t>
  </si>
  <si>
    <t>demand responsive</t>
  </si>
  <si>
    <t>R&amp;D consultancy</t>
  </si>
  <si>
    <t>type approved product testing</t>
  </si>
  <si>
    <t>Audits</t>
  </si>
  <si>
    <t>enforcement outcomes</t>
  </si>
  <si>
    <t>MaaS review</t>
  </si>
  <si>
    <t>surveys and inspection</t>
  </si>
  <si>
    <t>system and process assurance</t>
  </si>
  <si>
    <t>Research</t>
  </si>
  <si>
    <t>alternative fuel training</t>
  </si>
  <si>
    <t>codes of conduct</t>
  </si>
  <si>
    <t>design services</t>
  </si>
  <si>
    <t>energy grid management</t>
  </si>
  <si>
    <t>vehicle testing</t>
  </si>
  <si>
    <t>policy alignment</t>
  </si>
  <si>
    <t>quantity surveyance</t>
  </si>
  <si>
    <t>Bid support</t>
  </si>
  <si>
    <t>vehicle licensing</t>
  </si>
  <si>
    <t>user experience</t>
  </si>
  <si>
    <t>Innovation and discovery</t>
  </si>
  <si>
    <t>Supplier Guide
The below lots can include use cases outlined in the box below. To help your buyer understand what your service can apply to, these tags can apply to any of the capabilities listed after, and should be included in addition to the specific capabilities</t>
  </si>
  <si>
    <t>Lot 2 key words</t>
  </si>
  <si>
    <t>Data specification use cases</t>
  </si>
  <si>
    <t>Data Aquisition</t>
  </si>
  <si>
    <t>Data Analytics</t>
  </si>
  <si>
    <t>Transport Data Uses</t>
  </si>
  <si>
    <t>Quality Assurance Testing &amp; Assurance</t>
  </si>
  <si>
    <t>traffic flow</t>
  </si>
  <si>
    <t>desktop data review</t>
  </si>
  <si>
    <t>use of software and platforms</t>
  </si>
  <si>
    <t>traffic data and analytics</t>
  </si>
  <si>
    <t>testing procedures</t>
  </si>
  <si>
    <t>vehicle movement</t>
  </si>
  <si>
    <t>deployment of temporary tech</t>
  </si>
  <si>
    <t>simulation</t>
  </si>
  <si>
    <t>condition surveys</t>
  </si>
  <si>
    <t>outcome standard testing</t>
  </si>
  <si>
    <t>public transit</t>
  </si>
  <si>
    <t>supply of data</t>
  </si>
  <si>
    <t>trends and insights</t>
  </si>
  <si>
    <t>modelling services</t>
  </si>
  <si>
    <t>performance assessment</t>
  </si>
  <si>
    <t>energy consumption</t>
  </si>
  <si>
    <t>asset survey</t>
  </si>
  <si>
    <t>presenting data</t>
  </si>
  <si>
    <t>transport survey</t>
  </si>
  <si>
    <t>passenger counting</t>
  </si>
  <si>
    <t>survey design and delivery</t>
  </si>
  <si>
    <t>data and system forensics</t>
  </si>
  <si>
    <t>real time data</t>
  </si>
  <si>
    <t>active travel</t>
  </si>
  <si>
    <t>geographical information</t>
  </si>
  <si>
    <t>road safety</t>
  </si>
  <si>
    <t>infrastructure utilisation</t>
  </si>
  <si>
    <t>consumer and demographic</t>
  </si>
  <si>
    <t>machine learning and AI</t>
  </si>
  <si>
    <t>Supplier Guide
The below lots can include capabilities outlined in the boxes below (Highlighted green, outlined in bold). These tags can apply to any of the capabilities therein, and should be included in addition to the specific capabilities</t>
  </si>
  <si>
    <t>Lot 3 key words</t>
  </si>
  <si>
    <t>Parking specification capabilities</t>
  </si>
  <si>
    <t>Parking Professional Services</t>
  </si>
  <si>
    <t>Parking Enforcement Services</t>
  </si>
  <si>
    <t>Back office platforms &amp; applications</t>
  </si>
  <si>
    <t>Operational Management</t>
  </si>
  <si>
    <t>Infrastructure, ancillaries and technologies</t>
  </si>
  <si>
    <t>supply of equipment</t>
  </si>
  <si>
    <t>Design services</t>
  </si>
  <si>
    <t>Civil enforcement officer service</t>
  </si>
  <si>
    <t>Digital payment</t>
  </si>
  <si>
    <t>managing enforcement</t>
  </si>
  <si>
    <t>access control</t>
  </si>
  <si>
    <t>system installation and calibration</t>
  </si>
  <si>
    <t>traffic management order</t>
  </si>
  <si>
    <t>removal of vehicles</t>
  </si>
  <si>
    <t>parking restrictions</t>
  </si>
  <si>
    <t>on-site management</t>
  </si>
  <si>
    <t>parking safety</t>
  </si>
  <si>
    <t>Integration</t>
  </si>
  <si>
    <t>traffic regulation order</t>
  </si>
  <si>
    <t>vehicle disposal services</t>
  </si>
  <si>
    <t>real time monitoring</t>
  </si>
  <si>
    <t>user assistance</t>
  </si>
  <si>
    <t>bay marking</t>
  </si>
  <si>
    <t>Validation and calibration</t>
  </si>
  <si>
    <t>project management</t>
  </si>
  <si>
    <t>vehicle enforcement in parking</t>
  </si>
  <si>
    <t>device software</t>
  </si>
  <si>
    <t>cash handling</t>
  </si>
  <si>
    <t>pay and display</t>
  </si>
  <si>
    <t>Ongoing technical support</t>
  </si>
  <si>
    <t>customer services</t>
  </si>
  <si>
    <t>stationary and materials</t>
  </si>
  <si>
    <t>customer applications</t>
  </si>
  <si>
    <t>maintenance</t>
  </si>
  <si>
    <t>passive infrastructure</t>
  </si>
  <si>
    <t>specialist technical training</t>
  </si>
  <si>
    <t>signage and wayfinding</t>
  </si>
  <si>
    <t>term service maintenance</t>
  </si>
  <si>
    <t>uniform</t>
  </si>
  <si>
    <t>Lot 4 key words</t>
  </si>
  <si>
    <t>Environmental specification capabilities</t>
  </si>
  <si>
    <t>Environmental Professional Services</t>
  </si>
  <si>
    <t>Data and Software services</t>
  </si>
  <si>
    <t>Environmental Monitoring</t>
  </si>
  <si>
    <t>regulatory based monitoring</t>
  </si>
  <si>
    <t>data analysis</t>
  </si>
  <si>
    <t>Weather Monitoring</t>
  </si>
  <si>
    <t>business case support</t>
  </si>
  <si>
    <t>external data</t>
  </si>
  <si>
    <t>Air Quality Monitoring</t>
  </si>
  <si>
    <t>strategy development</t>
  </si>
  <si>
    <t>software platforms</t>
  </si>
  <si>
    <t>Ambient Light monitoring</t>
  </si>
  <si>
    <t>research and insight</t>
  </si>
  <si>
    <t>remove sensing</t>
  </si>
  <si>
    <t>Water monitoring</t>
  </si>
  <si>
    <t>risk analysis</t>
  </si>
  <si>
    <t>incident response</t>
  </si>
  <si>
    <t>noise, dust and vibration</t>
  </si>
  <si>
    <t>data integration</t>
  </si>
  <si>
    <t>ecological monitoring</t>
  </si>
  <si>
    <t>GHG Protocol</t>
  </si>
  <si>
    <t>weather forecasting</t>
  </si>
  <si>
    <t>response training</t>
  </si>
  <si>
    <t>ecology</t>
  </si>
  <si>
    <t>Lot 5 key words</t>
  </si>
  <si>
    <t>Enforcement, Security and compliance specification capabilities</t>
  </si>
  <si>
    <t>Enforcement professional services</t>
  </si>
  <si>
    <t>Vehicle monitoring technologies</t>
  </si>
  <si>
    <t>Personnel safety and protection</t>
  </si>
  <si>
    <t>crime prevention</t>
  </si>
  <si>
    <t>Behavioural technologies</t>
  </si>
  <si>
    <t>Research and strategy</t>
  </si>
  <si>
    <t>vehicle enforcement</t>
  </si>
  <si>
    <t>emergency service technology</t>
  </si>
  <si>
    <t>threat detection</t>
  </si>
  <si>
    <t>access warning</t>
  </si>
  <si>
    <t>Statistical support</t>
  </si>
  <si>
    <t>In-car devices</t>
  </si>
  <si>
    <t>body worn camera</t>
  </si>
  <si>
    <t>detection deployment</t>
  </si>
  <si>
    <t>tresspass warning</t>
  </si>
  <si>
    <t>Operational training</t>
  </si>
  <si>
    <t>vehicle operator enforcement</t>
  </si>
  <si>
    <t>torces</t>
  </si>
  <si>
    <t>deterrant effectiveness</t>
  </si>
  <si>
    <t>crime detection</t>
  </si>
  <si>
    <t>Risk analysis</t>
  </si>
  <si>
    <t>vehicle compliance systems</t>
  </si>
  <si>
    <t>service radios</t>
  </si>
  <si>
    <t>sensor integration</t>
  </si>
  <si>
    <t>loitering detection</t>
  </si>
  <si>
    <t>Screening and inspection</t>
  </si>
  <si>
    <t>moving traffic offences</t>
  </si>
  <si>
    <t>two way radio</t>
  </si>
  <si>
    <t>calibration and testing</t>
  </si>
  <si>
    <t>Road traffic offenses</t>
  </si>
  <si>
    <t>equipment storage</t>
  </si>
  <si>
    <t>Lot 6 key words</t>
  </si>
  <si>
    <t>ZEV Specification capabilities</t>
  </si>
  <si>
    <t>ZEV professional services</t>
  </si>
  <si>
    <t>EV Charge points</t>
  </si>
  <si>
    <t>Infrastructure and ancillaries</t>
  </si>
  <si>
    <t>Charge Point Operational management</t>
  </si>
  <si>
    <t>AC charging points</t>
  </si>
  <si>
    <t>charging payment solutions</t>
  </si>
  <si>
    <t>hydrogen solutions</t>
  </si>
  <si>
    <t>Operational management</t>
  </si>
  <si>
    <t>consultancy and design</t>
  </si>
  <si>
    <t>DC Charging points</t>
  </si>
  <si>
    <t>payment solutions</t>
  </si>
  <si>
    <t>cabling</t>
  </si>
  <si>
    <t>maintenance services</t>
  </si>
  <si>
    <t>economic viability</t>
  </si>
  <si>
    <t>Wireless charging</t>
  </si>
  <si>
    <t>managed back office</t>
  </si>
  <si>
    <t>cable gullies</t>
  </si>
  <si>
    <t>security solutions</t>
  </si>
  <si>
    <t>site surveys</t>
  </si>
  <si>
    <t>bi-directional</t>
  </si>
  <si>
    <t>charge point management system</t>
  </si>
  <si>
    <t>grid connectivity</t>
  </si>
  <si>
    <t>installation and decomissioning</t>
  </si>
  <si>
    <t>DNO engagement</t>
  </si>
  <si>
    <t>shared infrastructure</t>
  </si>
  <si>
    <t>self managed service</t>
  </si>
  <si>
    <t>bay markings</t>
  </si>
  <si>
    <t>servicing and maintenance</t>
  </si>
  <si>
    <t>energy management</t>
  </si>
  <si>
    <t>flush fitting</t>
  </si>
  <si>
    <t>bay monitoring systems</t>
  </si>
  <si>
    <t>safety equipment</t>
  </si>
  <si>
    <t>site management</t>
  </si>
  <si>
    <t>cyber security</t>
  </si>
  <si>
    <t>energy generation</t>
  </si>
  <si>
    <t>infrastructure</t>
  </si>
  <si>
    <t>technical support</t>
  </si>
  <si>
    <t>licensing and streetworks</t>
  </si>
  <si>
    <t>energy storage</t>
  </si>
  <si>
    <t>security equipment</t>
  </si>
  <si>
    <t>Lot 7a key words</t>
  </si>
  <si>
    <t>Systems and platforms specification capabilities</t>
  </si>
  <si>
    <t>System design</t>
  </si>
  <si>
    <t>System development</t>
  </si>
  <si>
    <t>Supplier Guide
Lot 7a covers complex requirements, unlikely to be procured via the Digital Platform. Suppliers are expected to be capable of performing all of the capabilites under this lot, but can design services that don't include a full scope. With this in mind, suppliers can only select specification level capability headers as keywords</t>
  </si>
  <si>
    <t>System Integration</t>
  </si>
  <si>
    <t>Project Management</t>
  </si>
  <si>
    <t>Configuration</t>
  </si>
  <si>
    <t>Testing and Validation</t>
  </si>
  <si>
    <t>Optimisation and Monitoring</t>
  </si>
  <si>
    <t>Maintenance and Support</t>
  </si>
  <si>
    <t>Security and Compliance</t>
  </si>
  <si>
    <t>Lot 7b key words</t>
  </si>
  <si>
    <t>professional and data services</t>
  </si>
  <si>
    <t>payment systems and fare collection</t>
  </si>
  <si>
    <t>travel associated hardware</t>
  </si>
  <si>
    <t>back office tools</t>
  </si>
  <si>
    <t>ticketing solutions and hardware</t>
  </si>
  <si>
    <t>supply of hardware equipment</t>
  </si>
  <si>
    <t>ticketing management</t>
  </si>
  <si>
    <t>merchant aquisition</t>
  </si>
  <si>
    <t>driver terminals</t>
  </si>
  <si>
    <t>travel data</t>
  </si>
  <si>
    <t>fare capping</t>
  </si>
  <si>
    <t>hardware connectivity</t>
  </si>
  <si>
    <t>policy guidance</t>
  </si>
  <si>
    <t>principal service providers</t>
  </si>
  <si>
    <t>vehicle networking</t>
  </si>
  <si>
    <t>ITSO host</t>
  </si>
  <si>
    <t>tap in tap out</t>
  </si>
  <si>
    <t>system implementation</t>
  </si>
  <si>
    <t>revenue guidance</t>
  </si>
  <si>
    <t>fares engines</t>
  </si>
  <si>
    <t>digital displays</t>
  </si>
  <si>
    <t>Customer relationship</t>
  </si>
  <si>
    <t>cashless systems</t>
  </si>
  <si>
    <t>system configuration</t>
  </si>
  <si>
    <t>passenger communication</t>
  </si>
  <si>
    <t>account based ticketing</t>
  </si>
  <si>
    <t>tannoy</t>
  </si>
  <si>
    <t>token generation</t>
  </si>
  <si>
    <t>electronic ticketing</t>
  </si>
  <si>
    <t>integration</t>
  </si>
  <si>
    <t>timetabling</t>
  </si>
  <si>
    <t>electronic driver ticketing</t>
  </si>
  <si>
    <t>automated passenger counting</t>
  </si>
  <si>
    <t>finance reporting</t>
  </si>
  <si>
    <t>point of sale</t>
  </si>
  <si>
    <t>validation and calibration</t>
  </si>
  <si>
    <t>service performance</t>
  </si>
  <si>
    <t>cctv</t>
  </si>
  <si>
    <t>demand prediction</t>
  </si>
  <si>
    <t>handheld</t>
  </si>
  <si>
    <t>ongoing technical support</t>
  </si>
  <si>
    <t>optimisation</t>
  </si>
  <si>
    <t>connected vehicle</t>
  </si>
  <si>
    <t>ticket gates</t>
  </si>
  <si>
    <t>ticketing services</t>
  </si>
  <si>
    <t>telematics</t>
  </si>
  <si>
    <t>flexible tickets</t>
  </si>
  <si>
    <t>multi operator</t>
  </si>
  <si>
    <t>Lot 7c key words</t>
  </si>
  <si>
    <t>Intelligent asset management</t>
  </si>
  <si>
    <t>Transport management systems</t>
  </si>
  <si>
    <t>System Advice, Warnings and Guidance</t>
  </si>
  <si>
    <t>Supervisory Control and Data Acquisition (SCADA)</t>
  </si>
  <si>
    <t>Technology driven transport service providers</t>
  </si>
  <si>
    <t>Asset identification</t>
  </si>
  <si>
    <t>maintenance coordination</t>
  </si>
  <si>
    <t>cooperative ITS</t>
  </si>
  <si>
    <t>operator interfaces</t>
  </si>
  <si>
    <t>passenger support</t>
  </si>
  <si>
    <t>asset management planning</t>
  </si>
  <si>
    <t>roadspace planning</t>
  </si>
  <si>
    <t>Transport prioritisation</t>
  </si>
  <si>
    <t>communication and network</t>
  </si>
  <si>
    <t>back office</t>
  </si>
  <si>
    <t>data management</t>
  </si>
  <si>
    <t>traffic regulation</t>
  </si>
  <si>
    <t>traffic monitoring</t>
  </si>
  <si>
    <t>logic programming</t>
  </si>
  <si>
    <t>safeguarding</t>
  </si>
  <si>
    <t>lifecycle management</t>
  </si>
  <si>
    <t>planning and scheduling</t>
  </si>
  <si>
    <t>control centre</t>
  </si>
  <si>
    <t>database integration</t>
  </si>
  <si>
    <t>account management</t>
  </si>
  <si>
    <t>energy monitoring</t>
  </si>
  <si>
    <t>tunnel and bridge</t>
  </si>
  <si>
    <t>incident detection</t>
  </si>
  <si>
    <t>database management</t>
  </si>
  <si>
    <t>supply chain management</t>
  </si>
  <si>
    <t>Building information management</t>
  </si>
  <si>
    <t>traveller information</t>
  </si>
  <si>
    <t>enterprise asset management</t>
  </si>
  <si>
    <t>service optimisation</t>
  </si>
  <si>
    <t>predictive maintenance</t>
  </si>
  <si>
    <t>intermodel coordination</t>
  </si>
  <si>
    <t>marketing and training</t>
  </si>
  <si>
    <t>fleet management</t>
  </si>
  <si>
    <t>Lot 8a-e key words</t>
  </si>
  <si>
    <t>Lot 8 - Capabilities that can apply to any sub-lot</t>
  </si>
  <si>
    <t>Lot 8a - Networking Devices</t>
  </si>
  <si>
    <t>Cabinets, Furniture, Storage and Ancillaries</t>
  </si>
  <si>
    <t>Lighting and Electrical installation</t>
  </si>
  <si>
    <t>Traffic Managment Technologies</t>
  </si>
  <si>
    <t>Detectors, Informing and Communication Technologies</t>
  </si>
  <si>
    <t>Asset Survey</t>
  </si>
  <si>
    <t>IoT device connectivity</t>
  </si>
  <si>
    <t>electrical and data cabinet</t>
  </si>
  <si>
    <t>lighting control systems</t>
  </si>
  <si>
    <t>permanent crossings</t>
  </si>
  <si>
    <t>CCTV</t>
  </si>
  <si>
    <t>Routers</t>
  </si>
  <si>
    <t>cabinet frame and straps</t>
  </si>
  <si>
    <t>survey and asset</t>
  </si>
  <si>
    <t>zebra crossing</t>
  </si>
  <si>
    <t>traveller detection</t>
  </si>
  <si>
    <t>control systems</t>
  </si>
  <si>
    <t>Modems</t>
  </si>
  <si>
    <t>power supplies</t>
  </si>
  <si>
    <t>lighting design</t>
  </si>
  <si>
    <t>pelican crossing</t>
  </si>
  <si>
    <t>congestion detection</t>
  </si>
  <si>
    <t>system installation</t>
  </si>
  <si>
    <t>Mesh Networks</t>
  </si>
  <si>
    <t>cabinet ancillaries</t>
  </si>
  <si>
    <t>efficiency upgrade</t>
  </si>
  <si>
    <t>puffic crossing</t>
  </si>
  <si>
    <t>priority detection</t>
  </si>
  <si>
    <t>Secure device services</t>
  </si>
  <si>
    <t>seating</t>
  </si>
  <si>
    <t>road side lighting</t>
  </si>
  <si>
    <t>toucan crossing</t>
  </si>
  <si>
    <t>system integration</t>
  </si>
  <si>
    <t>Data SIMS</t>
  </si>
  <si>
    <t>bus stops</t>
  </si>
  <si>
    <t>illuminated bollards</t>
  </si>
  <si>
    <t>pegasus crossing</t>
  </si>
  <si>
    <t>automated footfall</t>
  </si>
  <si>
    <t>Operational SIM</t>
  </si>
  <si>
    <t>bus shelter</t>
  </si>
  <si>
    <t>beacons</t>
  </si>
  <si>
    <t>installation services</t>
  </si>
  <si>
    <t>automated condition survey</t>
  </si>
  <si>
    <t>In-vehicle connectivity</t>
  </si>
  <si>
    <t>safety railing</t>
  </si>
  <si>
    <t>cross lighting</t>
  </si>
  <si>
    <t>temporary trial</t>
  </si>
  <si>
    <t>vehicle count and classify</t>
  </si>
  <si>
    <t>specialist training</t>
  </si>
  <si>
    <t>eCall SOS</t>
  </si>
  <si>
    <t>Balustrade</t>
  </si>
  <si>
    <t>consumables</t>
  </si>
  <si>
    <t>managing works</t>
  </si>
  <si>
    <t>Vehicle Wifi</t>
  </si>
  <si>
    <t>bollards</t>
  </si>
  <si>
    <t>cables</t>
  </si>
  <si>
    <t>event management</t>
  </si>
  <si>
    <t>over height solutions</t>
  </si>
  <si>
    <t>operational reactive repair</t>
  </si>
  <si>
    <t>Dedicated short range comms</t>
  </si>
  <si>
    <t>hostile vehicle bollard</t>
  </si>
  <si>
    <t>lighting sensors</t>
  </si>
  <si>
    <t>Traffic regulation order</t>
  </si>
  <si>
    <t>rail carriage weight sensors</t>
  </si>
  <si>
    <t>asset maintenance</t>
  </si>
  <si>
    <t>smart lockers</t>
  </si>
  <si>
    <t>control modules</t>
  </si>
  <si>
    <t>signs and signals</t>
  </si>
  <si>
    <t>variable message signs</t>
  </si>
  <si>
    <t>asset design services</t>
  </si>
  <si>
    <t>cycle storage</t>
  </si>
  <si>
    <t>steel column</t>
  </si>
  <si>
    <t>semi-permanent</t>
  </si>
  <si>
    <t>customer displays</t>
  </si>
  <si>
    <t>technology associated minor works</t>
  </si>
  <si>
    <t>columns</t>
  </si>
  <si>
    <t>aluminium column</t>
  </si>
  <si>
    <t>site protection</t>
  </si>
  <si>
    <t>automated speed signs</t>
  </si>
  <si>
    <t>technical design services</t>
  </si>
  <si>
    <t>posts</t>
  </si>
  <si>
    <t>composite column</t>
  </si>
  <si>
    <t>automated barriers</t>
  </si>
  <si>
    <t>tunnel infrastructure</t>
  </si>
  <si>
    <t>bracketry</t>
  </si>
  <si>
    <t>concrete column</t>
  </si>
  <si>
    <t>incursion detection</t>
  </si>
  <si>
    <t>real time information solutions</t>
  </si>
  <si>
    <t>consumable fixings</t>
  </si>
  <si>
    <t>flourescent luminary</t>
  </si>
  <si>
    <t>off grid power</t>
  </si>
  <si>
    <t>vehicle activated signs</t>
  </si>
  <si>
    <t>power distribution cable</t>
  </si>
  <si>
    <t>HPS luminary</t>
  </si>
  <si>
    <t>signalling</t>
  </si>
  <si>
    <t>medium voltage cable</t>
  </si>
  <si>
    <t>LED luminary</t>
  </si>
  <si>
    <t>emergency roadside telephone</t>
  </si>
  <si>
    <t>EV charging cable</t>
  </si>
  <si>
    <t>catenary lighting</t>
  </si>
  <si>
    <t>tunnel safety phones</t>
  </si>
  <si>
    <t>DC telecoms cable</t>
  </si>
  <si>
    <t>mercury vapour lamps</t>
  </si>
  <si>
    <t>satellite phones</t>
  </si>
  <si>
    <t>railway cable</t>
  </si>
  <si>
    <t>metal halide lamps</t>
  </si>
  <si>
    <t>handheld radio</t>
  </si>
  <si>
    <t>tri-rated cable</t>
  </si>
  <si>
    <t>incandescent lamps</t>
  </si>
  <si>
    <t>fixed radio</t>
  </si>
  <si>
    <t>cable connections</t>
  </si>
  <si>
    <t>switchgear</t>
  </si>
  <si>
    <t>power and data cabling</t>
  </si>
  <si>
    <t>ppe and uniform</t>
  </si>
  <si>
    <t>network telemetry</t>
  </si>
  <si>
    <t>connectors</t>
  </si>
  <si>
    <t>Do not amend the structure of this tab.
You are required to insert your FRAMEWORK rates as tendered and in Framework Schedule 3 - Framework Prices to this tab.
This tab is used to populate role names within the 'AWOC - Full Service Offer' tab
Any uploads found at Audit that do not have accurate data included will be deleted by CCS, and will impact supplier framework performance scores</t>
  </si>
  <si>
    <t>RoleID</t>
  </si>
  <si>
    <t>GDaD Job Family</t>
  </si>
  <si>
    <t>Equivalent Civil Service Grade</t>
  </si>
  <si>
    <t>CS Grade abbr.</t>
  </si>
  <si>
    <t>AWOC-001</t>
  </si>
  <si>
    <t>Architecture</t>
  </si>
  <si>
    <t>Business architect</t>
  </si>
  <si>
    <t>Apprentice business architect</t>
  </si>
  <si>
    <t>Administrative Officer</t>
  </si>
  <si>
    <t>AO</t>
  </si>
  <si>
    <t>AWOC-002</t>
  </si>
  <si>
    <t>Trainee business architect</t>
  </si>
  <si>
    <t>Executive Officer</t>
  </si>
  <si>
    <t>EO</t>
  </si>
  <si>
    <t>AWOC-003</t>
  </si>
  <si>
    <t>Associate business architect</t>
  </si>
  <si>
    <t>Senior Executive Officer</t>
  </si>
  <si>
    <t>SEO</t>
  </si>
  <si>
    <t>AWOC-004</t>
  </si>
  <si>
    <t>Grade 7</t>
  </si>
  <si>
    <t>G7</t>
  </si>
  <si>
    <t>AWOC-005</t>
  </si>
  <si>
    <t>Lead business architect</t>
  </si>
  <si>
    <t>Grade 6</t>
  </si>
  <si>
    <t>G6</t>
  </si>
  <si>
    <t>AWOC-006</t>
  </si>
  <si>
    <t>Chief business architect</t>
  </si>
  <si>
    <t>Senior Civil Service</t>
  </si>
  <si>
    <t>SCS</t>
  </si>
  <si>
    <t>AWOC-007</t>
  </si>
  <si>
    <t>Data architect</t>
  </si>
  <si>
    <t>Trainee/Apprentice data architect</t>
  </si>
  <si>
    <t>AWOC-008</t>
  </si>
  <si>
    <t>AWOC-009</t>
  </si>
  <si>
    <t>Senior data architect</t>
  </si>
  <si>
    <t>AWOC-010</t>
  </si>
  <si>
    <t>Chief data architect</t>
  </si>
  <si>
    <t>AWOC-011</t>
  </si>
  <si>
    <t>Director of data architecture</t>
  </si>
  <si>
    <t>AWOC-012</t>
  </si>
  <si>
    <t>Enterprise architect</t>
  </si>
  <si>
    <t>Trainee/Apprentice enterprise architect</t>
  </si>
  <si>
    <t>AWOC-013</t>
  </si>
  <si>
    <t>Higher Executive Officer</t>
  </si>
  <si>
    <t>HEO</t>
  </si>
  <si>
    <t>AWOC-014</t>
  </si>
  <si>
    <t>Senior enterprise architect</t>
  </si>
  <si>
    <t>AWOC-015</t>
  </si>
  <si>
    <t>Lead enterprise architect</t>
  </si>
  <si>
    <t>AWOC-016</t>
  </si>
  <si>
    <t>Principal enterprise architect</t>
  </si>
  <si>
    <t>Chief enterprise architect</t>
  </si>
  <si>
    <t>AWOC-018</t>
  </si>
  <si>
    <t>Network architect</t>
  </si>
  <si>
    <t>Trainee/Apprentice network architect</t>
  </si>
  <si>
    <t>AWOC-019</t>
  </si>
  <si>
    <t>Associate network architect</t>
  </si>
  <si>
    <t>AWOC-020</t>
  </si>
  <si>
    <t>AWOC-021</t>
  </si>
  <si>
    <t>Lead network architect</t>
  </si>
  <si>
    <t>AWOC-022</t>
  </si>
  <si>
    <t>Security architect</t>
  </si>
  <si>
    <t>Trainee/Apprentice security architect</t>
  </si>
  <si>
    <t>AWOC-023</t>
  </si>
  <si>
    <t>AWOC-024</t>
  </si>
  <si>
    <t>Lead security architect</t>
  </si>
  <si>
    <t>AWOC-025</t>
  </si>
  <si>
    <t>Principal security architect</t>
  </si>
  <si>
    <t>AWOC-026</t>
  </si>
  <si>
    <t>Chief security architect</t>
  </si>
  <si>
    <t>AWOC-027</t>
  </si>
  <si>
    <t>Solution architect</t>
  </si>
  <si>
    <t>Trainee/Apprentice solution architect</t>
  </si>
  <si>
    <t>AWOC-028</t>
  </si>
  <si>
    <t>Associate solution architect</t>
  </si>
  <si>
    <t>AWOC-029</t>
  </si>
  <si>
    <t>AWOC-030</t>
  </si>
  <si>
    <t>Senior solution architect</t>
  </si>
  <si>
    <t>AWOC-031</t>
  </si>
  <si>
    <t>Lead solution architect</t>
  </si>
  <si>
    <t>AWOC-032</t>
  </si>
  <si>
    <t>Principal solution architect</t>
  </si>
  <si>
    <t>AWOC-033</t>
  </si>
  <si>
    <t>Chief solution architect</t>
  </si>
  <si>
    <t>AWOC-034</t>
  </si>
  <si>
    <t>Technical architect</t>
  </si>
  <si>
    <t>Trainee/Apprentice technical architect</t>
  </si>
  <si>
    <t>AWOC-035</t>
  </si>
  <si>
    <t>Associate technical architect</t>
  </si>
  <si>
    <t>AWOC-036</t>
  </si>
  <si>
    <t>AWOC-037</t>
  </si>
  <si>
    <t>Senior technical architect</t>
  </si>
  <si>
    <t>AWOC-038</t>
  </si>
  <si>
    <t>Lead technical architect</t>
  </si>
  <si>
    <t>AWOC-039</t>
  </si>
  <si>
    <t>Principal technical architect</t>
  </si>
  <si>
    <t>AWOC-040</t>
  </si>
  <si>
    <t>Chief technical architect</t>
  </si>
  <si>
    <t>AWOC-041</t>
  </si>
  <si>
    <t>Chief data and digital</t>
  </si>
  <si>
    <t>Chief data officer</t>
  </si>
  <si>
    <t>AWOC-042</t>
  </si>
  <si>
    <t>Chief information security officer</t>
  </si>
  <si>
    <t>AWOC-043</t>
  </si>
  <si>
    <t>Chief technology officer</t>
  </si>
  <si>
    <t>AWOC-044</t>
  </si>
  <si>
    <t>Data</t>
  </si>
  <si>
    <t>Analytics engineer</t>
  </si>
  <si>
    <t>Trainee analytics engineer</t>
  </si>
  <si>
    <t>AWOC-045</t>
  </si>
  <si>
    <t>AWOC-046</t>
  </si>
  <si>
    <t>Senior analytics engineer</t>
  </si>
  <si>
    <t>AWOC-047</t>
  </si>
  <si>
    <t>Lead analytics engineer</t>
  </si>
  <si>
    <t>AWOC-048</t>
  </si>
  <si>
    <t>Head of analytics engineering</t>
  </si>
  <si>
    <t>AWOC-049</t>
  </si>
  <si>
    <t>Chief of analytics engineering</t>
  </si>
  <si>
    <t>AWOC-050</t>
  </si>
  <si>
    <t>Data analyst</t>
  </si>
  <si>
    <t>Trainee/Apprentice data analyst</t>
  </si>
  <si>
    <t>AWOC-051</t>
  </si>
  <si>
    <t>Associate data analyst</t>
  </si>
  <si>
    <t>AWOC-052</t>
  </si>
  <si>
    <t>AWOC-053</t>
  </si>
  <si>
    <t>Senior data analyst</t>
  </si>
  <si>
    <t>AWOC-054</t>
  </si>
  <si>
    <t>Principal data analyst</t>
  </si>
  <si>
    <t>AWOC-055</t>
  </si>
  <si>
    <t>Chief data analyst</t>
  </si>
  <si>
    <t>AWOC-056</t>
  </si>
  <si>
    <t>Data engineer</t>
  </si>
  <si>
    <t>Trainee/Apprentice data engineer</t>
  </si>
  <si>
    <t>AWOC-057</t>
  </si>
  <si>
    <t>AWOC-058</t>
  </si>
  <si>
    <t>Senior data engineer</t>
  </si>
  <si>
    <t>AWOC-059</t>
  </si>
  <si>
    <t>Lead data engineer</t>
  </si>
  <si>
    <t>AWOC-060</t>
  </si>
  <si>
    <t>Head of data engineering</t>
  </si>
  <si>
    <t>AWOC-061</t>
  </si>
  <si>
    <t>Chief of data engineering</t>
  </si>
  <si>
    <t>AWOC-062</t>
  </si>
  <si>
    <t>Data ethicist</t>
  </si>
  <si>
    <t>Trainee/Apprentice data ethicist</t>
  </si>
  <si>
    <t>AWOC-063</t>
  </si>
  <si>
    <t>Data ethics lead</t>
  </si>
  <si>
    <t>AWOC-064</t>
  </si>
  <si>
    <t>Head of data ethics</t>
  </si>
  <si>
    <t>AWOC-065</t>
  </si>
  <si>
    <t>Chief of data ethics</t>
  </si>
  <si>
    <t>AWOC-066</t>
  </si>
  <si>
    <t>Data governance manager</t>
  </si>
  <si>
    <t>Trainee/Apprentice data governance manager</t>
  </si>
  <si>
    <t>AWOC-067</t>
  </si>
  <si>
    <t>AWOC-068</t>
  </si>
  <si>
    <t>Lead data governance manager</t>
  </si>
  <si>
    <t>AWOC-069</t>
  </si>
  <si>
    <t>Head of data governance</t>
  </si>
  <si>
    <t>AWOC-070</t>
  </si>
  <si>
    <t>Chief of data governance</t>
  </si>
  <si>
    <t>AWOC-071</t>
  </si>
  <si>
    <t>Data scientist</t>
  </si>
  <si>
    <t>Trainee data scientist</t>
  </si>
  <si>
    <t>AWOC-072</t>
  </si>
  <si>
    <t>Associate data scientist</t>
  </si>
  <si>
    <t>AWOC-073</t>
  </si>
  <si>
    <t>AWOC-074</t>
  </si>
  <si>
    <t>Principal data scientist</t>
  </si>
  <si>
    <t>AWOC-075</t>
  </si>
  <si>
    <t>Lead data scientist</t>
  </si>
  <si>
    <t>AWOC-076</t>
  </si>
  <si>
    <t>Head of data science</t>
  </si>
  <si>
    <t>AWOC-077</t>
  </si>
  <si>
    <t>Chief of data science</t>
  </si>
  <si>
    <t>AWOC-078</t>
  </si>
  <si>
    <t>Machine learning engineer</t>
  </si>
  <si>
    <t>Trainee/Apprentice machine learning engineer</t>
  </si>
  <si>
    <t>AWOC-079</t>
  </si>
  <si>
    <t>Senior machine learning engineer</t>
  </si>
  <si>
    <t>AWOC-080</t>
  </si>
  <si>
    <t>Lead machine learning engineer</t>
  </si>
  <si>
    <t>AWOC-081</t>
  </si>
  <si>
    <t>Chief machine learning engineer</t>
  </si>
  <si>
    <t>AWOC-082</t>
  </si>
  <si>
    <t>Performance analyst</t>
  </si>
  <si>
    <t>Trainee/Apprentice performance analyst</t>
  </si>
  <si>
    <t>AWOC-083</t>
  </si>
  <si>
    <t>Associate performance analyst</t>
  </si>
  <si>
    <t>AWOC-084</t>
  </si>
  <si>
    <t>AWOC-085</t>
  </si>
  <si>
    <t>Senior performance analyst</t>
  </si>
  <si>
    <t>AWOC-086</t>
  </si>
  <si>
    <t>Lead performance analyst</t>
  </si>
  <si>
    <t>AWOC-087</t>
  </si>
  <si>
    <t>Head of performance analysis</t>
  </si>
  <si>
    <t>AWOC-088</t>
  </si>
  <si>
    <t>Chief of performance analysis</t>
  </si>
  <si>
    <t>AWOC-089</t>
  </si>
  <si>
    <t>IT operations</t>
  </si>
  <si>
    <t>Application operations engineer</t>
  </si>
  <si>
    <t>Trainee/Apprentice application operations engineer</t>
  </si>
  <si>
    <t>AWOC-090</t>
  </si>
  <si>
    <t>Senior application operations engineer</t>
  </si>
  <si>
    <t>AWOC-091</t>
  </si>
  <si>
    <t>Lead application operations engineer</t>
  </si>
  <si>
    <t>AWOC-092</t>
  </si>
  <si>
    <t>Principal application operations engineer</t>
  </si>
  <si>
    <t>AWOC-093</t>
  </si>
  <si>
    <t>Chief application operations engineer</t>
  </si>
  <si>
    <t>AWOC-094</t>
  </si>
  <si>
    <t>Associate application operations engineer</t>
  </si>
  <si>
    <t>AWOC-095</t>
  </si>
  <si>
    <t>AWOC-096</t>
  </si>
  <si>
    <t>Business relationship manager</t>
  </si>
  <si>
    <t>Trainee/Apprentice business relationship manager</t>
  </si>
  <si>
    <t>AWOC-097</t>
  </si>
  <si>
    <t>Senior business relationship manager</t>
  </si>
  <si>
    <t>Lead business relationship manager</t>
  </si>
  <si>
    <t>AWOC-100</t>
  </si>
  <si>
    <t>Change and release manager</t>
  </si>
  <si>
    <t>Trainee/Apprentice change and release manager</t>
  </si>
  <si>
    <t>AWOC-101</t>
  </si>
  <si>
    <t>AWOC-102</t>
  </si>
  <si>
    <t>Configuration analyst</t>
  </si>
  <si>
    <t>AWOC-103</t>
  </si>
  <si>
    <t>Change and release analyst</t>
  </si>
  <si>
    <t>AWOC-104</t>
  </si>
  <si>
    <t>Command and control centre manager</t>
  </si>
  <si>
    <t>Trainee/Apprentice command and control centre manager</t>
  </si>
  <si>
    <t>AWOC-105</t>
  </si>
  <si>
    <t>Senior operations analyst</t>
  </si>
  <si>
    <t>AWOC-106</t>
  </si>
  <si>
    <t>Operational control manager</t>
  </si>
  <si>
    <t>AWOC-107</t>
  </si>
  <si>
    <t>Head of command and control</t>
  </si>
  <si>
    <t>AWOC-108</t>
  </si>
  <si>
    <t>Chief of command and control</t>
  </si>
  <si>
    <t>AWOC-109</t>
  </si>
  <si>
    <t>Operations analyst</t>
  </si>
  <si>
    <t>AWOC-110</t>
  </si>
  <si>
    <t>End user computing engineer</t>
  </si>
  <si>
    <t>Trainee/Apprentice end user computing engineer</t>
  </si>
  <si>
    <t>AWOC-111</t>
  </si>
  <si>
    <t>Senior end user computing engineer</t>
  </si>
  <si>
    <t>AWOC-112</t>
  </si>
  <si>
    <t>Lead end user computing engineer</t>
  </si>
  <si>
    <t>AWOC-113</t>
  </si>
  <si>
    <t>Principal end user computing engineer</t>
  </si>
  <si>
    <t>AWOC-114</t>
  </si>
  <si>
    <t>Chief end user computing engineer</t>
  </si>
  <si>
    <t>AWOC-115</t>
  </si>
  <si>
    <t>Associate end user computing engineer</t>
  </si>
  <si>
    <t>AWOC-116</t>
  </si>
  <si>
    <t>AWOC-117</t>
  </si>
  <si>
    <t>Incident manager</t>
  </si>
  <si>
    <t>Trainee/Apprentice incident manager</t>
  </si>
  <si>
    <t>AWOC-118</t>
  </si>
  <si>
    <t>Major incident manager</t>
  </si>
  <si>
    <t>AWOC-119</t>
  </si>
  <si>
    <t>AWOC-120</t>
  </si>
  <si>
    <t>Infrastructure engineer</t>
  </si>
  <si>
    <t>Trainee/Apprentice infrastructure engineer</t>
  </si>
  <si>
    <t>AWOC-121</t>
  </si>
  <si>
    <t>Senior infrastructure engineer</t>
  </si>
  <si>
    <t>AWOC-122</t>
  </si>
  <si>
    <t>Lead infrastructure engineer</t>
  </si>
  <si>
    <t>AWOC-123</t>
  </si>
  <si>
    <t>Principal infrastructure engineer</t>
  </si>
  <si>
    <t>AWOC-124</t>
  </si>
  <si>
    <t>Chief infrastructure engineer</t>
  </si>
  <si>
    <t>AWOC-125</t>
  </si>
  <si>
    <t>Associate infrastructure engineer</t>
  </si>
  <si>
    <t>AWOC-126</t>
  </si>
  <si>
    <t>AWOC-127</t>
  </si>
  <si>
    <t>Infrastructure operations engineer</t>
  </si>
  <si>
    <t>Trainee/Apprentice infrastructure operations engineer</t>
  </si>
  <si>
    <t>AWOC-128</t>
  </si>
  <si>
    <t>Senior infrastructure operations engineer</t>
  </si>
  <si>
    <t>AWOC-129</t>
  </si>
  <si>
    <t>Lead infrastructure operations engineer</t>
  </si>
  <si>
    <t>AWOC-130</t>
  </si>
  <si>
    <t>Principal infrastructure operations engineer</t>
  </si>
  <si>
    <t>AWOC-131</t>
  </si>
  <si>
    <t>Chief infrastructure operations engineer</t>
  </si>
  <si>
    <t>AWOC-132</t>
  </si>
  <si>
    <t>Associate infrastructure operations engineer</t>
  </si>
  <si>
    <t>AWOC-133</t>
  </si>
  <si>
    <t>AWOC-134</t>
  </si>
  <si>
    <t>IT service manager</t>
  </si>
  <si>
    <t>Trainee/Apprentice IT service manager</t>
  </si>
  <si>
    <t>AWOC-135</t>
  </si>
  <si>
    <t>Senior IT service manager</t>
  </si>
  <si>
    <t>AWOC-136</t>
  </si>
  <si>
    <t>Head of IT service management</t>
  </si>
  <si>
    <t>AWOC-137</t>
  </si>
  <si>
    <t>IT service analyst</t>
  </si>
  <si>
    <t>AWOC-138</t>
  </si>
  <si>
    <t>AWOC-139</t>
  </si>
  <si>
    <t>Problem manager</t>
  </si>
  <si>
    <t>Trainee/Apprentice problem manager</t>
  </si>
  <si>
    <t>AWOC-140</t>
  </si>
  <si>
    <t>Problem analyst</t>
  </si>
  <si>
    <t>AWOC-141</t>
  </si>
  <si>
    <t>AWOC-142</t>
  </si>
  <si>
    <t>Service desk manager</t>
  </si>
  <si>
    <t>Trainee/Apprentice service desk manager</t>
  </si>
  <si>
    <t>AWOC-143</t>
  </si>
  <si>
    <t>AWOC-144</t>
  </si>
  <si>
    <t>Head of service desk</t>
  </si>
  <si>
    <t>AWOC-145</t>
  </si>
  <si>
    <t>Service desk analyst</t>
  </si>
  <si>
    <t>AWOC-146</t>
  </si>
  <si>
    <t>Senior service desk analyst</t>
  </si>
  <si>
    <t>AWOC-147</t>
  </si>
  <si>
    <t>Service transition manager</t>
  </si>
  <si>
    <t>Trainee/Apprentice service transition manager</t>
  </si>
  <si>
    <t>AWOC-148</t>
  </si>
  <si>
    <t>AWOC-149</t>
  </si>
  <si>
    <t>Lead service transition manager</t>
  </si>
  <si>
    <t>AWOC-150</t>
  </si>
  <si>
    <t>Service acceptance analyst</t>
  </si>
  <si>
    <t>AWOC-151</t>
  </si>
  <si>
    <t>Service readiness analyst</t>
  </si>
  <si>
    <t>AWOC-152</t>
  </si>
  <si>
    <t>Product and delivery</t>
  </si>
  <si>
    <t>Business analyst</t>
  </si>
  <si>
    <t>Trainee business analyst</t>
  </si>
  <si>
    <t>AWOC-153</t>
  </si>
  <si>
    <t>Senior business analyst</t>
  </si>
  <si>
    <t>AWOC-154</t>
  </si>
  <si>
    <t>Lead business analyst</t>
  </si>
  <si>
    <t>AWOC-155</t>
  </si>
  <si>
    <t>Head of business analysis</t>
  </si>
  <si>
    <t>Chief of business analysis</t>
  </si>
  <si>
    <t>AWOC-157</t>
  </si>
  <si>
    <t>Junior business analyst</t>
  </si>
  <si>
    <t>AWOC-158</t>
  </si>
  <si>
    <t>AWOC-159</t>
  </si>
  <si>
    <t>Delivery manager</t>
  </si>
  <si>
    <t>Trainee/Apprentice delivery manager</t>
  </si>
  <si>
    <t>AWOC-160</t>
  </si>
  <si>
    <t>AWOC-161</t>
  </si>
  <si>
    <t>Senior delivery manager</t>
  </si>
  <si>
    <t>AWOC-162</t>
  </si>
  <si>
    <t>Head of agile delivery management</t>
  </si>
  <si>
    <t>AWOC-163</t>
  </si>
  <si>
    <t>Chief of agile delivery management</t>
  </si>
  <si>
    <t>AWOC-164</t>
  </si>
  <si>
    <t>Associate delivery manager</t>
  </si>
  <si>
    <t>AWOC-165</t>
  </si>
  <si>
    <t>Digital portfolio manager</t>
  </si>
  <si>
    <t>Trainee/Apprentice digital portfolio manager</t>
  </si>
  <si>
    <t>AWOC-166</t>
  </si>
  <si>
    <t>AWOC-167</t>
  </si>
  <si>
    <t>Senior digital portfolio manager</t>
  </si>
  <si>
    <t>AWOC-168</t>
  </si>
  <si>
    <t>Head of portfolio</t>
  </si>
  <si>
    <t>AWOC-169</t>
  </si>
  <si>
    <t>Chief of portfolio</t>
  </si>
  <si>
    <t>AWOC-170</t>
  </si>
  <si>
    <t>Digital portfolio analyst</t>
  </si>
  <si>
    <t>AWOC-171</t>
  </si>
  <si>
    <t>Product manager</t>
  </si>
  <si>
    <t>Trainee/Apprentice product manager</t>
  </si>
  <si>
    <t>AWOC-172</t>
  </si>
  <si>
    <t>Senior product manager</t>
  </si>
  <si>
    <t>AWOC-173</t>
  </si>
  <si>
    <t>Lead product manager</t>
  </si>
  <si>
    <t>AWOC-174</t>
  </si>
  <si>
    <t>Head of product</t>
  </si>
  <si>
    <t>AWOC-175</t>
  </si>
  <si>
    <t>Chief of product</t>
  </si>
  <si>
    <t>AWOC-176</t>
  </si>
  <si>
    <t>Associate product manager</t>
  </si>
  <si>
    <t>AWOC-177</t>
  </si>
  <si>
    <t>AWOC-178</t>
  </si>
  <si>
    <t>Programme delivery manager</t>
  </si>
  <si>
    <t>Trainee/Apprentice programme delivery manager</t>
  </si>
  <si>
    <t>AWOC-179</t>
  </si>
  <si>
    <t>AWOC-180</t>
  </si>
  <si>
    <t>Service owner</t>
  </si>
  <si>
    <t>Trainee/Apprentice service owner</t>
  </si>
  <si>
    <t>AWOC-181</t>
  </si>
  <si>
    <t>AWOC-182</t>
  </si>
  <si>
    <t>Programme</t>
  </si>
  <si>
    <t>Programme and project manager</t>
  </si>
  <si>
    <t>Associate project manager</t>
  </si>
  <si>
    <t>AWOC-183</t>
  </si>
  <si>
    <t>Project manager</t>
  </si>
  <si>
    <t>AWOC-184</t>
  </si>
  <si>
    <t>Trainee/Apprentice programme and project manager</t>
  </si>
  <si>
    <t>AWOC-185</t>
  </si>
  <si>
    <t>Senior project manager</t>
  </si>
  <si>
    <t>AWOC-186</t>
  </si>
  <si>
    <t>Lead project manager</t>
  </si>
  <si>
    <t>AWOC-187</t>
  </si>
  <si>
    <t>Programme manager</t>
  </si>
  <si>
    <t>AWOC-188</t>
  </si>
  <si>
    <t>Chief programme manager</t>
  </si>
  <si>
    <t>AWOC-189</t>
  </si>
  <si>
    <t>Quality assurance testing</t>
  </si>
  <si>
    <t>Quality assurance testing analyst</t>
  </si>
  <si>
    <t>Trainee/Apprentice quality assurance testing analyst</t>
  </si>
  <si>
    <t>AWOC-190</t>
  </si>
  <si>
    <t>Tester (QAT)</t>
  </si>
  <si>
    <t>AWOC-191</t>
  </si>
  <si>
    <t>QAT analyst</t>
  </si>
  <si>
    <t>AWOC-192</t>
  </si>
  <si>
    <t>Senior QAT analyst</t>
  </si>
  <si>
    <t>AWOC-193</t>
  </si>
  <si>
    <t>Lead QAT analyst</t>
  </si>
  <si>
    <t>AWOC-194</t>
  </si>
  <si>
    <t>Test engineer</t>
  </si>
  <si>
    <t>Trainee/Apprentice test engineer</t>
  </si>
  <si>
    <t>AWOC-195</t>
  </si>
  <si>
    <t>Tester (test engineer)</t>
  </si>
  <si>
    <t>AWOC-196</t>
  </si>
  <si>
    <t>AWOC-197</t>
  </si>
  <si>
    <t>Senior test engineer</t>
  </si>
  <si>
    <t>AWOC-198</t>
  </si>
  <si>
    <t>Lead test engineer</t>
  </si>
  <si>
    <t>AWOC-199</t>
  </si>
  <si>
    <t>Test manager</t>
  </si>
  <si>
    <t>Trainee/Apprentice test manager</t>
  </si>
  <si>
    <t>AWOC-200</t>
  </si>
  <si>
    <t>Chief of test</t>
  </si>
  <si>
    <t>AWOC-201</t>
  </si>
  <si>
    <t>AWOC-202</t>
  </si>
  <si>
    <t>Head of test</t>
  </si>
  <si>
    <t>AWOC-203</t>
  </si>
  <si>
    <t>Software development</t>
  </si>
  <si>
    <t>Development operations</t>
  </si>
  <si>
    <t>Apprentice DevOps engineer</t>
  </si>
  <si>
    <t>AWOC-204</t>
  </si>
  <si>
    <t>Chief DevOps engineer</t>
  </si>
  <si>
    <t>AWOC-205</t>
  </si>
  <si>
    <t>Junior DevOps engineer</t>
  </si>
  <si>
    <t>AWOC-206</t>
  </si>
  <si>
    <t>DevOps engineer</t>
  </si>
  <si>
    <t>AWOC-207</t>
  </si>
  <si>
    <t>Senior DevOps engineer</t>
  </si>
  <si>
    <t>AWOC-208</t>
  </si>
  <si>
    <t>Lead DevOps engineer</t>
  </si>
  <si>
    <t>AWOC-209</t>
  </si>
  <si>
    <t>Principal DevOps engineer</t>
  </si>
  <si>
    <t>AWOC-210</t>
  </si>
  <si>
    <t>Frontend developer</t>
  </si>
  <si>
    <t>Apprentice frontend developer</t>
  </si>
  <si>
    <t>AWOC-211</t>
  </si>
  <si>
    <t>Chief of frontend development</t>
  </si>
  <si>
    <t>AWOC-212</t>
  </si>
  <si>
    <t>Junior frontend developer</t>
  </si>
  <si>
    <t>AWOC-213</t>
  </si>
  <si>
    <t>AWOC-214</t>
  </si>
  <si>
    <t>Senior frontend developer</t>
  </si>
  <si>
    <t>AWOC-215</t>
  </si>
  <si>
    <t>Lead frontend developer</t>
  </si>
  <si>
    <t>AWOC-216</t>
  </si>
  <si>
    <t>Head of frontend development</t>
  </si>
  <si>
    <t>AWOC-217</t>
  </si>
  <si>
    <t>Software developer</t>
  </si>
  <si>
    <t>Apprentice developer</t>
  </si>
  <si>
    <t>AWOC-218</t>
  </si>
  <si>
    <t>Chief developer</t>
  </si>
  <si>
    <t>AWOC-219</t>
  </si>
  <si>
    <t>Junior developer</t>
  </si>
  <si>
    <t>AWOC-220</t>
  </si>
  <si>
    <t>Developer</t>
  </si>
  <si>
    <t>AWOC-221</t>
  </si>
  <si>
    <t>Senior developer</t>
  </si>
  <si>
    <t>AWOC-222</t>
  </si>
  <si>
    <t>Lead developer</t>
  </si>
  <si>
    <t>AWOC-223</t>
  </si>
  <si>
    <t>Principal developer</t>
  </si>
  <si>
    <t>AWOC-224</t>
  </si>
  <si>
    <t>User centered design</t>
  </si>
  <si>
    <t>Accessibility specialist</t>
  </si>
  <si>
    <t>Trainee/Apprentice accessibility specialist</t>
  </si>
  <si>
    <t>AWOC-225</t>
  </si>
  <si>
    <t>Junior accessibility specialist</t>
  </si>
  <si>
    <t>AWOC-226</t>
  </si>
  <si>
    <t>AWOC-227</t>
  </si>
  <si>
    <t>Senior accessibility specialist</t>
  </si>
  <si>
    <t>AWOC-228</t>
  </si>
  <si>
    <t>Head of accessibility</t>
  </si>
  <si>
    <t>AWOC-229</t>
  </si>
  <si>
    <t>Chief of accessibility</t>
  </si>
  <si>
    <t>AWOC-230</t>
  </si>
  <si>
    <t>Content designer</t>
  </si>
  <si>
    <t>Associate content designer</t>
  </si>
  <si>
    <t>AWOC-231</t>
  </si>
  <si>
    <t>Junior content designer</t>
  </si>
  <si>
    <t>AWOC-232</t>
  </si>
  <si>
    <t>AWOC-233</t>
  </si>
  <si>
    <t>Senior content designer</t>
  </si>
  <si>
    <t>AWOC-234</t>
  </si>
  <si>
    <t>Lead content designer</t>
  </si>
  <si>
    <t>AWOC-235</t>
  </si>
  <si>
    <t>Head of content design</t>
  </si>
  <si>
    <t>AWOC-236</t>
  </si>
  <si>
    <t>Chief of content design</t>
  </si>
  <si>
    <t>AWOC-237</t>
  </si>
  <si>
    <t>Content strategist</t>
  </si>
  <si>
    <t>Trainee/Apprentice content strategist</t>
  </si>
  <si>
    <t>AWOC-238</t>
  </si>
  <si>
    <t>AWOC-239</t>
  </si>
  <si>
    <t>Graphic designer</t>
  </si>
  <si>
    <t>Associate graphic designer</t>
  </si>
  <si>
    <t>AWOC-240</t>
  </si>
  <si>
    <t>Junior graphic designer</t>
  </si>
  <si>
    <t>AWOC-241</t>
  </si>
  <si>
    <t>AWOC-242</t>
  </si>
  <si>
    <t>Senior graphic designer</t>
  </si>
  <si>
    <t>AWOC-243</t>
  </si>
  <si>
    <t>Lead graphic designer</t>
  </si>
  <si>
    <t>AWOC-244</t>
  </si>
  <si>
    <t>Head of graphic design</t>
  </si>
  <si>
    <t>AWOC-245</t>
  </si>
  <si>
    <t>Chief of graphic design</t>
  </si>
  <si>
    <t>AWOC-246</t>
  </si>
  <si>
    <t>Interaction designer</t>
  </si>
  <si>
    <t>Associate interaction designer</t>
  </si>
  <si>
    <t>AWOC-247</t>
  </si>
  <si>
    <t>Junior interaction designer</t>
  </si>
  <si>
    <t>AWOC-248</t>
  </si>
  <si>
    <t>AWOC-249</t>
  </si>
  <si>
    <t>Senior interaction designer</t>
  </si>
  <si>
    <t>AWOC-250</t>
  </si>
  <si>
    <t>Lead interaction designer</t>
  </si>
  <si>
    <t>AWOC-251</t>
  </si>
  <si>
    <t>Head of interaction design</t>
  </si>
  <si>
    <t>AWOC-252</t>
  </si>
  <si>
    <t>Chief of interaction design</t>
  </si>
  <si>
    <t>AWOC-253</t>
  </si>
  <si>
    <t>Service designer</t>
  </si>
  <si>
    <t>Associate service designer</t>
  </si>
  <si>
    <t>AWOC-254</t>
  </si>
  <si>
    <t>Junior service designer</t>
  </si>
  <si>
    <t>AWOC-255</t>
  </si>
  <si>
    <t>AWOC-256</t>
  </si>
  <si>
    <t>Senior service designer</t>
  </si>
  <si>
    <t>AWOC-257</t>
  </si>
  <si>
    <t>Lead service designer</t>
  </si>
  <si>
    <t>AWOC-258</t>
  </si>
  <si>
    <t>Head of service design</t>
  </si>
  <si>
    <t>AWOC-259</t>
  </si>
  <si>
    <t>Chief of service design</t>
  </si>
  <si>
    <t>AWOC-260</t>
  </si>
  <si>
    <t>Technical writer</t>
  </si>
  <si>
    <t>Trainee/Apprentice technical writer</t>
  </si>
  <si>
    <t>AWOC-261</t>
  </si>
  <si>
    <t>AWOC-262</t>
  </si>
  <si>
    <t>Lead technical writer</t>
  </si>
  <si>
    <t>AWOC-263</t>
  </si>
  <si>
    <t>User Researcher</t>
  </si>
  <si>
    <t>Associate user researcher</t>
  </si>
  <si>
    <t>AWOC-264</t>
  </si>
  <si>
    <t>Junior user researcher</t>
  </si>
  <si>
    <t>AWOC-265</t>
  </si>
  <si>
    <t>User researcher</t>
  </si>
  <si>
    <t>AWOC-266</t>
  </si>
  <si>
    <t>Senior user researcher</t>
  </si>
  <si>
    <t>AWOC-267</t>
  </si>
  <si>
    <t>Lead user researcher</t>
  </si>
  <si>
    <t>AWOC-268</t>
  </si>
  <si>
    <t>Head of user research</t>
  </si>
  <si>
    <t>AWOC-269</t>
  </si>
  <si>
    <t>Chief of user research</t>
  </si>
  <si>
    <t>Do not amend the structure of this tab
You are required to insert your FRAMEWORK rates as tendered and in Framework Schedule 3 - Framework Prices to this tab.
This tab is used to populate your total price within the "AWOC - UPLOAD" 
Any uploads found at Audit that do not have accurate data included will be deleted by CCS, and will impact supplier framework performance scores</t>
  </si>
  <si>
    <t>Role Family</t>
  </si>
  <si>
    <t>Lot 1.</t>
  </si>
  <si>
    <t>Lot 2</t>
  </si>
  <si>
    <t>Lot 3</t>
  </si>
  <si>
    <t>Lot 4</t>
  </si>
  <si>
    <t>Lot 5</t>
  </si>
  <si>
    <t>Lot 6</t>
  </si>
  <si>
    <t>Lot 7a</t>
  </si>
  <si>
    <t>Lot 7b</t>
  </si>
  <si>
    <t>Lot 7c</t>
  </si>
  <si>
    <t>Lot 8a</t>
  </si>
  <si>
    <t>Lot 8b</t>
  </si>
  <si>
    <t>Lot 8c</t>
  </si>
  <si>
    <t>Lot 8d</t>
  </si>
  <si>
    <t>Services</t>
  </si>
  <si>
    <t>On-going maintenance</t>
  </si>
  <si>
    <t>Lot 2.</t>
  </si>
  <si>
    <t>Lot 3.</t>
  </si>
  <si>
    <t>Lot 4.</t>
  </si>
  <si>
    <t>Lot 5.</t>
  </si>
  <si>
    <t>Lot 6.</t>
  </si>
  <si>
    <t>Version number</t>
  </si>
  <si>
    <t>Date</t>
  </si>
  <si>
    <t>Changes made</t>
  </si>
  <si>
    <t>v1.0</t>
  </si>
  <si>
    <t>Original publication</t>
  </si>
  <si>
    <t>v1.1</t>
  </si>
  <si>
    <t>Added key-word guides associated with Services under AWOC
Added guidance into the front page regarding the intent behind Supplier Bid Pricing</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</si>
</sst>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_([$£-809]* #,##0.00_);_([$£-809]* \(#,##0.00\);_([$£-809]* &quot;-&quot;??_);_(@_)"/>
    <numFmt numFmtId="165" formatCode="dd/mm/yyyy"/>
  </numFmts>
  <fonts count="29">
    <font>
      <sz val="10.0"/>
      <color rgb="FF000000"/>
      <name val="Arial"/>
      <scheme val="minor"/>
    </font>
    <font>
      <sz val="11.0"/>
      <color theme="1"/>
      <name val="Arial"/>
    </font>
    <font>
      <sz val="28.0"/>
      <color theme="1"/>
      <name val="Arial"/>
    </font>
    <font/>
    <font>
      <b/>
      <sz val="14.0"/>
      <color theme="1"/>
      <name val="Arial"/>
    </font>
    <font>
      <b/>
      <sz val="12.0"/>
      <color theme="1"/>
      <name val="Arial"/>
    </font>
    <font>
      <b/>
      <sz val="11.0"/>
      <color theme="1"/>
      <name val="Arial"/>
    </font>
    <font>
      <b/>
      <sz val="12.0"/>
      <color rgb="FF0070C0"/>
      <name val="Arial"/>
    </font>
    <font>
      <sz val="12.0"/>
      <color theme="1"/>
      <name val="Arial"/>
    </font>
    <font>
      <b/>
      <sz val="12.0"/>
      <color rgb="FF2E75B5"/>
      <name val="Arial"/>
    </font>
    <font>
      <sz val="12.0"/>
      <color rgb="FF202124"/>
      <name val="Arial"/>
    </font>
    <font>
      <b/>
      <sz val="12.0"/>
      <color rgb="FF202124"/>
      <name val="Arial"/>
    </font>
    <font>
      <b/>
      <sz val="13.0"/>
      <color rgb="FF000000"/>
      <name val="Arial"/>
    </font>
    <font>
      <sz val="13.0"/>
      <color rgb="FF000000"/>
      <name val="Arial"/>
    </font>
    <font>
      <u/>
      <sz val="28.0"/>
      <color theme="1"/>
      <name val="Arial"/>
    </font>
    <font>
      <u/>
      <sz val="28.0"/>
      <color theme="1"/>
      <name val="Arial"/>
    </font>
    <font>
      <b/>
      <sz val="12.0"/>
      <color rgb="FF000000"/>
      <name val="Arial"/>
    </font>
    <font>
      <b/>
      <sz val="12.0"/>
      <color rgb="FF980000"/>
      <name val="Arial"/>
    </font>
    <font>
      <b/>
      <u/>
      <sz val="12.0"/>
      <color rgb="FF2E75B5"/>
      <name val="Arial"/>
    </font>
    <font>
      <sz val="12.0"/>
      <color rgb="FF0070C0"/>
      <name val="Arial"/>
    </font>
    <font>
      <u/>
      <sz val="28.0"/>
      <color theme="1"/>
      <name val="Arial"/>
    </font>
    <font>
      <b/>
      <sz val="11.0"/>
      <color rgb="FF980000"/>
      <name val="Arial"/>
    </font>
    <font>
      <color theme="1"/>
      <name val="Arial"/>
    </font>
    <font>
      <sz val="12.0"/>
      <color rgb="FF2E75B5"/>
      <name val="Arial"/>
    </font>
    <font>
      <sz val="10.0"/>
      <color theme="1"/>
      <name val="Arial"/>
    </font>
    <font>
      <b/>
      <sz val="15.0"/>
      <color rgb="FF2E75B5"/>
      <name val="Arial"/>
    </font>
    <font>
      <sz val="15.0"/>
      <color rgb="FF000000"/>
      <name val="Arial"/>
    </font>
    <font>
      <b/>
      <color rgb="FF000000"/>
      <name val="Arial"/>
    </font>
    <font>
      <color rgb="FF000000"/>
      <name val="Arial"/>
    </font>
  </fonts>
  <fills count="10">
    <fill>
      <patternFill patternType="none"/>
    </fill>
    <fill>
      <patternFill patternType="lightGray"/>
    </fill>
    <fill>
      <patternFill patternType="solid">
        <fgColor rgb="FFDEEAF6"/>
        <bgColor rgb="FFDEEAF6"/>
      </patternFill>
    </fill>
    <fill>
      <patternFill patternType="solid">
        <fgColor rgb="FF0070C0"/>
        <bgColor rgb="FF0070C0"/>
      </patternFill>
    </fill>
    <fill>
      <patternFill patternType="solid">
        <fgColor rgb="FFFFFFFF"/>
        <bgColor rgb="FFFFFFFF"/>
      </patternFill>
    </fill>
    <fill>
      <patternFill patternType="solid">
        <fgColor theme="0"/>
        <bgColor theme="0"/>
      </patternFill>
    </fill>
    <fill>
      <patternFill patternType="solid">
        <fgColor rgb="FFD9EAD3"/>
        <bgColor rgb="FFD9EAD3"/>
      </patternFill>
    </fill>
    <fill>
      <patternFill patternType="solid">
        <fgColor rgb="FFF3F3F3"/>
        <bgColor rgb="FFF3F3F3"/>
      </patternFill>
    </fill>
    <fill>
      <patternFill patternType="solid">
        <fgColor rgb="FFCFE2F3"/>
        <bgColor rgb="FFCFE2F3"/>
      </patternFill>
    </fill>
    <fill>
      <patternFill patternType="solid">
        <fgColor rgb="FFFFF2CC"/>
        <bgColor rgb="FFFFF2CC"/>
      </patternFill>
    </fill>
  </fills>
  <borders count="52">
    <border/>
    <border>
      <left/>
      <right/>
      <top/>
      <bottom/>
    </border>
    <border>
      <left/>
      <top/>
      <bottom/>
    </border>
    <border>
      <top/>
      <bottom/>
    </border>
    <border>
      <left/>
      <right/>
      <top/>
      <bottom style="thin">
        <color rgb="FF000000"/>
      </bottom>
    </border>
    <border>
      <left/>
      <top/>
      <bottom style="thin">
        <color rgb="FF000000"/>
      </bottom>
    </border>
    <border>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top style="thin">
        <color rgb="FF000000"/>
      </top>
      <bottom style="thin">
        <color rgb="FF000000"/>
      </bottom>
    </border>
    <border>
      <left/>
      <right/>
      <bottom/>
    </border>
    <border>
      <left/>
      <right/>
      <top/>
    </border>
    <border>
      <left style="thin">
        <color rgb="FF000000"/>
      </left>
      <right/>
      <top style="thin">
        <color rgb="FF000000"/>
      </top>
      <bottom style="thin">
        <color rgb="FF000000"/>
      </bottom>
    </border>
    <border>
      <left/>
      <right/>
    </border>
    <border>
      <right/>
      <top/>
    </border>
    <border>
      <left style="thin">
        <color rgb="FF000000"/>
      </left>
      <right/>
      <top/>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right/>
      <top/>
      <bottom/>
    </border>
    <border>
      <left style="thin">
        <color rgb="FF000000"/>
      </left>
      <right style="thin">
        <color rgb="FF000000"/>
      </right>
      <top style="thin">
        <color rgb="FF000000"/>
      </top>
      <bottom style="thin">
        <color rgb="FF000000"/>
      </bottom>
    </border>
    <border>
      <left/>
      <top/>
    </border>
    <border>
      <left style="thin">
        <color rgb="FF000000"/>
      </left>
      <top/>
      <bottom style="thin">
        <color rgb="FF000000"/>
      </bottom>
    </border>
    <border>
      <right style="thin">
        <color rgb="FF000000"/>
      </right>
      <top/>
      <bottom style="thin">
        <color rgb="FF000000"/>
      </bottom>
    </border>
    <border>
      <right/>
    </border>
    <border>
      <top/>
    </border>
    <border>
      <left/>
      <right style="thin">
        <color rgb="FF000000"/>
      </right>
      <top/>
      <bottom style="thin">
        <color rgb="FF000000"/>
      </bottom>
    </border>
    <border>
      <left style="thin">
        <color rgb="FF000000"/>
      </left>
      <right style="thin">
        <color rgb="FF000000"/>
      </right>
      <top/>
      <bottom style="thin">
        <color rgb="FF000000"/>
      </bottom>
    </border>
    <border>
      <left/>
    </border>
    <border>
      <left/>
      <bottom/>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left style="medium">
        <color rgb="FF000000"/>
      </left>
      <right style="medium">
        <color rgb="FF000000"/>
      </right>
      <top style="medium">
        <color rgb="FF000000"/>
      </top>
      <bottom style="thin">
        <color rgb="FF000000"/>
      </bottom>
    </border>
    <border>
      <right/>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right style="medium">
        <color rgb="FF000000"/>
      </right>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right style="medium">
        <color rgb="FF000000"/>
      </right>
      <top style="thin">
        <color rgb="FF000000"/>
      </top>
    </border>
    <border>
      <left style="thin">
        <color rgb="FF000000"/>
      </left>
      <right style="thin">
        <color rgb="FF000000"/>
      </right>
    </border>
    <border>
      <left style="thin">
        <color rgb="FF000000"/>
      </left>
      <right style="thin">
        <color rgb="FF000000"/>
      </right>
      <top style="thin">
        <color rgb="FF000000"/>
      </top>
    </border>
  </borders>
  <cellStyleXfs count="1">
    <xf borderId="0" fillId="0" fontId="0" numFmtId="0" applyAlignment="1" applyFont="1"/>
  </cellStyleXfs>
  <cellXfs count="177">
    <xf borderId="0" fillId="0" fontId="0" numFmtId="0" xfId="0" applyAlignment="1" applyFont="1">
      <alignment readingOrder="0" shrinkToFit="0" vertical="bottom" wrapText="0"/>
    </xf>
    <xf borderId="1" fillId="2" fontId="1" numFmtId="0" xfId="0" applyAlignment="1" applyBorder="1" applyFill="1" applyFont="1">
      <alignment horizontal="left"/>
    </xf>
    <xf borderId="1" fillId="2" fontId="1" numFmtId="0" xfId="0" applyBorder="1" applyFont="1"/>
    <xf borderId="1" fillId="2" fontId="1" numFmtId="0" xfId="0" applyAlignment="1" applyBorder="1" applyFont="1">
      <alignment horizontal="left" shrinkToFit="0" wrapText="1"/>
    </xf>
    <xf borderId="2" fillId="2" fontId="2" numFmtId="0" xfId="0" applyAlignment="1" applyBorder="1" applyFont="1">
      <alignment horizontal="center" vertical="center"/>
    </xf>
    <xf borderId="3" fillId="0" fontId="3" numFmtId="0" xfId="0" applyBorder="1" applyFont="1"/>
    <xf borderId="1" fillId="2" fontId="1" numFmtId="0" xfId="0" applyAlignment="1" applyBorder="1" applyFont="1">
      <alignment vertical="top"/>
    </xf>
    <xf borderId="1" fillId="2" fontId="4" numFmtId="0" xfId="0" applyAlignment="1" applyBorder="1" applyFont="1">
      <alignment horizontal="left" vertical="center"/>
    </xf>
    <xf borderId="2" fillId="2" fontId="5" numFmtId="0" xfId="0" applyAlignment="1" applyBorder="1" applyFont="1">
      <alignment horizontal="left" readingOrder="0" shrinkToFit="0" vertical="top" wrapText="1"/>
    </xf>
    <xf borderId="1" fillId="2" fontId="4" numFmtId="0" xfId="0" applyAlignment="1" applyBorder="1" applyFont="1">
      <alignment horizontal="left"/>
    </xf>
    <xf borderId="1" fillId="2" fontId="6" numFmtId="0" xfId="0" applyBorder="1" applyFont="1"/>
    <xf borderId="1" fillId="3" fontId="1" numFmtId="0" xfId="0" applyAlignment="1" applyBorder="1" applyFill="1" applyFont="1">
      <alignment vertical="top"/>
    </xf>
    <xf borderId="1" fillId="3" fontId="1" numFmtId="0" xfId="0" applyBorder="1" applyFont="1"/>
    <xf borderId="1" fillId="2" fontId="4" numFmtId="0" xfId="0" applyAlignment="1" applyBorder="1" applyFont="1">
      <alignment horizontal="left" shrinkToFit="0" wrapText="1"/>
    </xf>
    <xf borderId="1" fillId="2" fontId="6" numFmtId="0" xfId="0" applyAlignment="1" applyBorder="1" applyFont="1">
      <alignment horizontal="left" shrinkToFit="0" vertical="top" wrapText="1"/>
    </xf>
    <xf borderId="1" fillId="2" fontId="6" numFmtId="0" xfId="0" applyAlignment="1" applyBorder="1" applyFont="1">
      <alignment shrinkToFit="0" vertical="top" wrapText="1"/>
    </xf>
    <xf borderId="4" fillId="2" fontId="7" numFmtId="0" xfId="0" applyBorder="1" applyFont="1"/>
    <xf borderId="4" fillId="2" fontId="1" numFmtId="0" xfId="0" applyBorder="1" applyFont="1"/>
    <xf borderId="5" fillId="2" fontId="1" numFmtId="0" xfId="0" applyBorder="1" applyFont="1"/>
    <xf borderId="6" fillId="0" fontId="3" numFmtId="0" xfId="0" applyBorder="1" applyFont="1"/>
    <xf borderId="1" fillId="2" fontId="1" numFmtId="0" xfId="0" applyAlignment="1" applyBorder="1" applyFont="1">
      <alignment horizontal="left" shrinkToFit="0" vertical="top" wrapText="1"/>
    </xf>
    <xf borderId="4" fillId="2" fontId="7" numFmtId="0" xfId="0" applyAlignment="1" applyBorder="1" applyFont="1">
      <alignment shrinkToFit="0" wrapText="1"/>
    </xf>
    <xf borderId="7" fillId="0" fontId="8" numFmtId="0" xfId="0" applyAlignment="1" applyBorder="1" applyFont="1">
      <alignment shrinkToFit="0" vertical="top" wrapText="1"/>
    </xf>
    <xf borderId="8" fillId="0" fontId="3" numFmtId="0" xfId="0" applyBorder="1" applyFont="1"/>
    <xf borderId="9" fillId="0" fontId="3" numFmtId="0" xfId="0" applyBorder="1" applyFont="1"/>
    <xf borderId="10" fillId="2" fontId="1" numFmtId="0" xfId="0" applyBorder="1" applyFont="1"/>
    <xf borderId="1" fillId="2" fontId="1" numFmtId="0" xfId="0" applyAlignment="1" applyBorder="1" applyFont="1">
      <alignment shrinkToFit="0" wrapText="1"/>
    </xf>
    <xf borderId="1" fillId="2" fontId="7" numFmtId="0" xfId="0" applyBorder="1" applyFont="1"/>
    <xf borderId="1" fillId="2" fontId="9" numFmtId="0" xfId="0" applyBorder="1" applyFont="1"/>
    <xf borderId="7" fillId="4" fontId="10" numFmtId="0" xfId="0" applyAlignment="1" applyBorder="1" applyFill="1" applyFont="1">
      <alignment shrinkToFit="0" vertical="center" wrapText="1"/>
    </xf>
    <xf borderId="1" fillId="2" fontId="8" numFmtId="0" xfId="0" applyBorder="1" applyFont="1"/>
    <xf borderId="1" fillId="2" fontId="7" numFmtId="0" xfId="0" applyAlignment="1" applyBorder="1" applyFont="1">
      <alignment shrinkToFit="0" wrapText="1"/>
    </xf>
    <xf borderId="7" fillId="5" fontId="8" numFmtId="0" xfId="0" applyAlignment="1" applyBorder="1" applyFill="1" applyFont="1">
      <alignment horizontal="left" shrinkToFit="0" wrapText="1"/>
    </xf>
    <xf borderId="11" fillId="2" fontId="7" numFmtId="0" xfId="0" applyAlignment="1" applyBorder="1" applyFont="1">
      <alignment shrinkToFit="0" wrapText="1"/>
    </xf>
    <xf borderId="7" fillId="5" fontId="8" numFmtId="0" xfId="0" applyAlignment="1" applyBorder="1" applyFont="1">
      <alignment horizontal="left" shrinkToFit="0" vertical="center" wrapText="1"/>
    </xf>
    <xf borderId="12" fillId="2" fontId="1" numFmtId="0" xfId="0" applyAlignment="1" applyBorder="1" applyFont="1">
      <alignment horizontal="left" shrinkToFit="0" vertical="top" wrapText="1"/>
    </xf>
    <xf borderId="12" fillId="2" fontId="7" numFmtId="0" xfId="0" applyAlignment="1" applyBorder="1" applyFont="1">
      <alignment shrinkToFit="0" wrapText="1"/>
    </xf>
    <xf borderId="13" fillId="4" fontId="11" numFmtId="0" xfId="0" applyAlignment="1" applyBorder="1" applyFont="1">
      <alignment shrinkToFit="0" vertical="center" wrapText="1"/>
    </xf>
    <xf borderId="8" fillId="0" fontId="5" numFmtId="0" xfId="0" applyAlignment="1" applyBorder="1" applyFont="1">
      <alignment horizontal="left"/>
    </xf>
    <xf borderId="14" fillId="0" fontId="3" numFmtId="0" xfId="0" applyBorder="1" applyFont="1"/>
    <xf borderId="13" fillId="4" fontId="10" numFmtId="0" xfId="0" applyAlignment="1" applyBorder="1" applyFont="1">
      <alignment shrinkToFit="0" vertical="center" wrapText="1"/>
    </xf>
    <xf borderId="8" fillId="0" fontId="8" numFmtId="0" xfId="0" applyAlignment="1" applyBorder="1" applyFont="1">
      <alignment horizontal="left"/>
    </xf>
    <xf borderId="7" fillId="0" fontId="12" numFmtId="0" xfId="0" applyAlignment="1" applyBorder="1" applyFont="1">
      <alignment shrinkToFit="0" vertical="center" wrapText="1"/>
    </xf>
    <xf borderId="7" fillId="0" fontId="13" numFmtId="0" xfId="0" applyAlignment="1" applyBorder="1" applyFont="1">
      <alignment shrinkToFit="0" vertical="center" wrapText="1"/>
    </xf>
    <xf borderId="2" fillId="2" fontId="14" numFmtId="0" xfId="0" applyAlignment="1" applyBorder="1" applyFont="1">
      <alignment horizontal="center" vertical="center"/>
    </xf>
    <xf borderId="12" fillId="2" fontId="1" numFmtId="0" xfId="0" applyAlignment="1" applyBorder="1" applyFont="1">
      <alignment horizontal="left"/>
    </xf>
    <xf borderId="12" fillId="2" fontId="7" numFmtId="0" xfId="0" applyBorder="1" applyFont="1"/>
    <xf borderId="15" fillId="2" fontId="1" numFmtId="0" xfId="0" applyAlignment="1" applyBorder="1" applyFont="1">
      <alignment horizontal="left" shrinkToFit="0" wrapText="1"/>
    </xf>
    <xf borderId="16" fillId="2" fontId="1" numFmtId="0" xfId="0" applyAlignment="1" applyBorder="1" applyFont="1">
      <alignment horizontal="left" shrinkToFit="0" vertical="top" wrapText="1"/>
    </xf>
    <xf borderId="17" fillId="5" fontId="8" numFmtId="0" xfId="0" applyAlignment="1" applyBorder="1" applyFont="1">
      <alignment horizontal="left" shrinkToFit="0" vertical="top" wrapText="1"/>
    </xf>
    <xf borderId="18" fillId="0" fontId="3" numFmtId="0" xfId="0" applyBorder="1" applyFont="1"/>
    <xf borderId="19" fillId="0" fontId="3" numFmtId="0" xfId="0" applyBorder="1" applyFont="1"/>
    <xf borderId="20" fillId="0" fontId="3" numFmtId="0" xfId="0" applyBorder="1" applyFont="1"/>
    <xf borderId="21" fillId="0" fontId="3" numFmtId="0" xfId="0" applyBorder="1" applyFont="1"/>
    <xf borderId="22" fillId="0" fontId="3" numFmtId="0" xfId="0" applyBorder="1" applyFont="1"/>
    <xf borderId="23" fillId="0" fontId="3" numFmtId="0" xfId="0" applyBorder="1" applyFont="1"/>
    <xf borderId="24" fillId="0" fontId="3" numFmtId="0" xfId="0" applyBorder="1" applyFont="1"/>
    <xf borderId="25" fillId="0" fontId="3" numFmtId="0" xfId="0" applyBorder="1" applyFont="1"/>
    <xf borderId="1" fillId="2" fontId="9" numFmtId="0" xfId="0" applyAlignment="1" applyBorder="1" applyFont="1">
      <alignment horizontal="center" shrinkToFit="0" vertical="center" wrapText="1"/>
    </xf>
    <xf borderId="26" fillId="2" fontId="15" numFmtId="0" xfId="0" applyAlignment="1" applyBorder="1" applyFont="1">
      <alignment horizontal="center" vertical="center"/>
    </xf>
    <xf borderId="14" fillId="2" fontId="1" numFmtId="0" xfId="0" applyAlignment="1" applyBorder="1" applyFont="1">
      <alignment horizontal="left" shrinkToFit="0" vertical="top" wrapText="1"/>
    </xf>
    <xf borderId="5" fillId="2" fontId="7" numFmtId="0" xfId="0" applyAlignment="1" applyBorder="1" applyFont="1">
      <alignment shrinkToFit="0" wrapText="1"/>
    </xf>
    <xf borderId="27" fillId="0" fontId="8" numFmtId="0" xfId="0" applyAlignment="1" applyBorder="1" applyFont="1">
      <alignment shrinkToFit="0" vertical="top" wrapText="1"/>
    </xf>
    <xf borderId="26" fillId="2" fontId="1" numFmtId="0" xfId="0" applyAlignment="1" applyBorder="1" applyFont="1">
      <alignment horizontal="left" shrinkToFit="0" wrapText="1"/>
    </xf>
    <xf borderId="28" fillId="2" fontId="7" numFmtId="0" xfId="0" applyAlignment="1" applyBorder="1" applyFont="1">
      <alignment shrinkToFit="0" wrapText="1"/>
    </xf>
    <xf borderId="1" fillId="2" fontId="16" numFmtId="0" xfId="0" applyAlignment="1" applyBorder="1" applyFont="1">
      <alignment horizontal="center" shrinkToFit="0" vertical="center" wrapText="1"/>
    </xf>
    <xf borderId="12" fillId="2" fontId="17" numFmtId="0" xfId="0" applyAlignment="1" applyBorder="1" applyFont="1">
      <alignment horizontal="right" shrinkToFit="0" vertical="center" wrapText="1"/>
    </xf>
    <xf borderId="1" fillId="2" fontId="18" numFmtId="0" xfId="0" applyAlignment="1" applyBorder="1" applyFont="1">
      <alignment horizontal="center" shrinkToFit="0" vertical="center" wrapText="1"/>
    </xf>
    <xf borderId="12" fillId="2" fontId="1" numFmtId="0" xfId="0" applyAlignment="1" applyBorder="1" applyFont="1">
      <alignment horizontal="left" readingOrder="0" shrinkToFit="0" vertical="top" wrapText="1"/>
    </xf>
    <xf borderId="15" fillId="2" fontId="6" numFmtId="0" xfId="0" applyAlignment="1" applyBorder="1" applyFont="1">
      <alignment shrinkToFit="0" vertical="top" wrapText="1"/>
    </xf>
    <xf borderId="27" fillId="0" fontId="16" numFmtId="0" xfId="0" applyBorder="1" applyFont="1"/>
    <xf borderId="27" fillId="2" fontId="16" numFmtId="0" xfId="0" applyAlignment="1" applyBorder="1" applyFont="1">
      <alignment horizontal="center"/>
    </xf>
    <xf borderId="27" fillId="2" fontId="16" numFmtId="164" xfId="0" applyAlignment="1" applyBorder="1" applyFont="1" applyNumberFormat="1">
      <alignment horizontal="center"/>
    </xf>
    <xf borderId="27" fillId="0" fontId="16" numFmtId="0" xfId="0" applyAlignment="1" applyBorder="1" applyFont="1">
      <alignment horizontal="center"/>
    </xf>
    <xf borderId="2" fillId="2" fontId="9" numFmtId="0" xfId="0" applyAlignment="1" applyBorder="1" applyFont="1">
      <alignment horizontal="center" shrinkToFit="0" vertical="center" wrapText="1"/>
    </xf>
    <xf borderId="14" fillId="2" fontId="7" numFmtId="0" xfId="0" applyAlignment="1" applyBorder="1" applyFont="1">
      <alignment shrinkToFit="0" wrapText="1"/>
    </xf>
    <xf borderId="7" fillId="0" fontId="16" numFmtId="0" xfId="0" applyAlignment="1" applyBorder="1" applyFont="1">
      <alignment horizontal="center"/>
    </xf>
    <xf borderId="1" fillId="2" fontId="1" numFmtId="0" xfId="0" applyAlignment="1" applyBorder="1" applyFont="1">
      <alignment horizontal="left" shrinkToFit="0" vertical="center" wrapText="1"/>
    </xf>
    <xf borderId="12" fillId="2" fontId="9" numFmtId="0" xfId="0" applyBorder="1" applyFont="1"/>
    <xf borderId="12" fillId="2" fontId="1" numFmtId="0" xfId="0" applyBorder="1" applyFont="1"/>
    <xf borderId="26" fillId="2" fontId="1" numFmtId="0" xfId="0" applyAlignment="1" applyBorder="1" applyFont="1">
      <alignment horizontal="left" shrinkToFit="0" vertical="center" wrapText="1"/>
    </xf>
    <xf borderId="0" fillId="2" fontId="9" numFmtId="0" xfId="0" applyFont="1"/>
    <xf borderId="0" fillId="2" fontId="1" numFmtId="0" xfId="0" applyFont="1"/>
    <xf borderId="5" fillId="2" fontId="9" numFmtId="0" xfId="0" applyAlignment="1" applyBorder="1" applyFont="1">
      <alignment horizontal="center"/>
    </xf>
    <xf borderId="29" fillId="2" fontId="9" numFmtId="0" xfId="0" applyAlignment="1" applyBorder="1" applyFont="1">
      <alignment horizontal="center"/>
    </xf>
    <xf borderId="30" fillId="0" fontId="3" numFmtId="0" xfId="0" applyBorder="1" applyFont="1"/>
    <xf borderId="15" fillId="2" fontId="1" numFmtId="0" xfId="0" applyAlignment="1" applyBorder="1" applyFont="1">
      <alignment horizontal="left" shrinkToFit="0" vertical="top" wrapText="1"/>
    </xf>
    <xf borderId="2" fillId="2" fontId="7" numFmtId="0" xfId="0" applyBorder="1" applyFont="1"/>
    <xf borderId="7" fillId="5" fontId="9" numFmtId="0" xfId="0" applyBorder="1" applyFont="1"/>
    <xf borderId="31" fillId="0" fontId="3" numFmtId="0" xfId="0" applyBorder="1" applyFont="1"/>
    <xf borderId="11" fillId="2" fontId="9" numFmtId="0" xfId="0" applyBorder="1" applyFont="1"/>
    <xf borderId="11" fillId="2" fontId="1" numFmtId="0" xfId="0" applyBorder="1" applyFont="1"/>
    <xf borderId="7" fillId="0" fontId="8" numFmtId="0" xfId="0" applyAlignment="1" applyBorder="1" applyFont="1">
      <alignment shrinkToFit="0" vertical="center" wrapText="1"/>
    </xf>
    <xf borderId="28" fillId="2" fontId="9" numFmtId="0" xfId="0" applyAlignment="1" applyBorder="1" applyFont="1">
      <alignment horizontal="center"/>
    </xf>
    <xf borderId="32" fillId="2" fontId="9" numFmtId="0" xfId="0" applyAlignment="1" applyBorder="1" applyFont="1">
      <alignment horizontal="center"/>
    </xf>
    <xf borderId="33" fillId="2" fontId="9" numFmtId="0" xfId="0" applyAlignment="1" applyBorder="1" applyFont="1">
      <alignment horizontal="center"/>
    </xf>
    <xf borderId="34" fillId="2" fontId="9" numFmtId="0" xfId="0" applyAlignment="1" applyBorder="1" applyFont="1">
      <alignment horizontal="center"/>
    </xf>
    <xf borderId="27" fillId="5" fontId="9" numFmtId="0" xfId="0" applyBorder="1" applyFont="1"/>
    <xf borderId="7" fillId="5" fontId="9" numFmtId="0" xfId="0" applyAlignment="1" applyBorder="1" applyFont="1">
      <alignment horizontal="center"/>
    </xf>
    <xf borderId="5" fillId="2" fontId="19" numFmtId="0" xfId="0" applyAlignment="1" applyBorder="1" applyFont="1">
      <alignment shrinkToFit="0" wrapText="0"/>
    </xf>
    <xf borderId="7" fillId="5" fontId="8" numFmtId="0" xfId="0" applyAlignment="1" applyBorder="1" applyFont="1">
      <alignment horizontal="center" shrinkToFit="0" vertical="center" wrapText="1"/>
    </xf>
    <xf borderId="7" fillId="5" fontId="8" numFmtId="0" xfId="0" applyAlignment="1" applyBorder="1" applyFont="1">
      <alignment shrinkToFit="0" vertical="center" wrapText="1"/>
    </xf>
    <xf borderId="26" fillId="2" fontId="1" numFmtId="0" xfId="0" applyAlignment="1" applyBorder="1" applyFont="1">
      <alignment horizontal="left" shrinkToFit="0" vertical="top" wrapText="1"/>
    </xf>
    <xf borderId="2" fillId="2" fontId="20" numFmtId="0" xfId="0" applyAlignment="1" applyBorder="1" applyFont="1">
      <alignment horizontal="center"/>
    </xf>
    <xf borderId="28" fillId="2" fontId="21" numFmtId="0" xfId="0" applyAlignment="1" applyBorder="1" applyFont="1">
      <alignment horizontal="left" shrinkToFit="0" vertical="top" wrapText="1"/>
    </xf>
    <xf borderId="32" fillId="0" fontId="3" numFmtId="0" xfId="0" applyBorder="1" applyFont="1"/>
    <xf borderId="35" fillId="0" fontId="3" numFmtId="0" xfId="0" applyBorder="1" applyFont="1"/>
    <xf borderId="1" fillId="2" fontId="7" numFmtId="0" xfId="0" applyAlignment="1" applyBorder="1" applyFont="1">
      <alignment horizontal="right"/>
    </xf>
    <xf borderId="1" fillId="2" fontId="22" numFmtId="0" xfId="0" applyAlignment="1" applyBorder="1" applyFont="1">
      <alignment vertical="bottom"/>
    </xf>
    <xf borderId="4" fillId="2" fontId="19" numFmtId="0" xfId="0" applyAlignment="1" applyBorder="1" applyFont="1">
      <alignment shrinkToFit="0" vertical="bottom" wrapText="1"/>
    </xf>
    <xf borderId="5" fillId="2" fontId="22" numFmtId="0" xfId="0" applyAlignment="1" applyBorder="1" applyFont="1">
      <alignment vertical="bottom"/>
    </xf>
    <xf borderId="7" fillId="5" fontId="23" numFmtId="0" xfId="0" applyAlignment="1" applyBorder="1" applyFont="1">
      <alignment horizontal="left" shrinkToFit="0" vertical="center" wrapText="1"/>
    </xf>
    <xf borderId="8" fillId="5" fontId="23" numFmtId="0" xfId="0" applyAlignment="1" applyBorder="1" applyFont="1">
      <alignment horizontal="left" shrinkToFit="0" vertical="center" wrapText="1"/>
    </xf>
    <xf borderId="26" fillId="2" fontId="24" numFmtId="0" xfId="0" applyBorder="1" applyFont="1"/>
    <xf borderId="8" fillId="5" fontId="9" numFmtId="0" xfId="0" applyAlignment="1" applyBorder="1" applyFont="1">
      <alignment horizontal="left" shrinkToFit="0" vertical="center" wrapText="1"/>
    </xf>
    <xf borderId="1" fillId="2" fontId="22" numFmtId="0" xfId="0" applyAlignment="1" applyBorder="1" applyFont="1">
      <alignment shrinkToFit="0" vertical="bottom" wrapText="1"/>
    </xf>
    <xf borderId="4" fillId="2" fontId="19" numFmtId="0" xfId="0" applyAlignment="1" applyBorder="1" applyFont="1">
      <alignment shrinkToFit="0" wrapText="1"/>
    </xf>
    <xf borderId="26" fillId="2" fontId="24" numFmtId="0" xfId="0" applyAlignment="1" applyBorder="1" applyFont="1">
      <alignment horizontal="left" shrinkToFit="0" vertical="center" wrapText="1"/>
    </xf>
    <xf borderId="18" fillId="5" fontId="23" numFmtId="0" xfId="0" applyAlignment="1" applyBorder="1" applyFont="1">
      <alignment horizontal="left" shrinkToFit="0" vertical="center" wrapText="1"/>
    </xf>
    <xf borderId="26" fillId="2" fontId="24" numFmtId="0" xfId="0" applyAlignment="1" applyBorder="1" applyFont="1">
      <alignment horizontal="left" shrinkToFit="0" wrapText="1"/>
    </xf>
    <xf borderId="15" fillId="2" fontId="1" numFmtId="0" xfId="0" applyAlignment="1" applyBorder="1" applyFont="1">
      <alignment horizontal="left" shrinkToFit="0" vertical="center" wrapText="1"/>
    </xf>
    <xf borderId="2" fillId="2" fontId="7" numFmtId="0" xfId="0" applyAlignment="1" applyBorder="1" applyFont="1">
      <alignment horizontal="center"/>
    </xf>
    <xf borderId="11" fillId="2" fontId="1" numFmtId="0" xfId="0" applyAlignment="1" applyBorder="1" applyFont="1">
      <alignment vertical="top"/>
    </xf>
    <xf borderId="14" fillId="2" fontId="1" numFmtId="0" xfId="0" applyAlignment="1" applyBorder="1" applyFont="1">
      <alignment vertical="top"/>
    </xf>
    <xf borderId="14" fillId="2" fontId="1" numFmtId="0" xfId="0" applyBorder="1" applyFont="1"/>
    <xf borderId="1" fillId="2" fontId="22" numFmtId="0" xfId="0" applyAlignment="1" applyBorder="1" applyFont="1">
      <alignment shrinkToFit="0" vertical="center" wrapText="1"/>
    </xf>
    <xf borderId="2" fillId="2" fontId="2" numFmtId="0" xfId="0" applyAlignment="1" applyBorder="1" applyFont="1">
      <alignment horizontal="center" shrinkToFit="0" vertical="center" wrapText="1"/>
    </xf>
    <xf borderId="1" fillId="3" fontId="22" numFmtId="0" xfId="0" applyAlignment="1" applyBorder="1" applyFont="1">
      <alignment shrinkToFit="0" vertical="center" wrapText="1"/>
    </xf>
    <xf borderId="12" fillId="2" fontId="22" numFmtId="0" xfId="0" applyAlignment="1" applyBorder="1" applyFont="1">
      <alignment shrinkToFit="0" vertical="center" wrapText="1"/>
    </xf>
    <xf borderId="28" fillId="2" fontId="5" numFmtId="0" xfId="0" applyAlignment="1" applyBorder="1" applyFont="1">
      <alignment shrinkToFit="0" vertical="center" wrapText="1"/>
    </xf>
    <xf borderId="4" fillId="2" fontId="7" numFmtId="0" xfId="0" applyAlignment="1" applyBorder="1" applyFont="1">
      <alignment shrinkToFit="0" vertical="center" wrapText="1"/>
    </xf>
    <xf borderId="5" fillId="2" fontId="7" numFmtId="0" xfId="0" applyAlignment="1" applyBorder="1" applyFont="1">
      <alignment horizontal="right" shrinkToFit="0" vertical="center" wrapText="1"/>
    </xf>
    <xf borderId="27" fillId="0" fontId="5" numFmtId="0" xfId="0" applyAlignment="1" applyBorder="1" applyFont="1">
      <alignment shrinkToFit="0" vertical="center" wrapText="1"/>
    </xf>
    <xf borderId="15" fillId="2" fontId="22" numFmtId="0" xfId="0" applyAlignment="1" applyBorder="1" applyFont="1">
      <alignment shrinkToFit="0" vertical="center" wrapText="1"/>
    </xf>
    <xf borderId="36" fillId="2" fontId="22" numFmtId="0" xfId="0" applyAlignment="1" applyBorder="1" applyFont="1">
      <alignment shrinkToFit="0" vertical="center" wrapText="1"/>
    </xf>
    <xf borderId="37" fillId="0" fontId="22" numFmtId="0" xfId="0" applyAlignment="1" applyBorder="1" applyFont="1">
      <alignment shrinkToFit="0" vertical="center" wrapText="1"/>
    </xf>
    <xf borderId="27" fillId="0" fontId="22" numFmtId="0" xfId="0" applyAlignment="1" applyBorder="1" applyFont="1">
      <alignment shrinkToFit="0" vertical="center" wrapText="1"/>
    </xf>
    <xf borderId="11" fillId="2" fontId="22" numFmtId="0" xfId="0" applyAlignment="1" applyBorder="1" applyFont="1">
      <alignment shrinkToFit="0" vertical="center" wrapText="1"/>
    </xf>
    <xf borderId="2" fillId="2" fontId="22" numFmtId="0" xfId="0" applyAlignment="1" applyBorder="1" applyFont="1">
      <alignment shrinkToFit="0" vertical="center" wrapText="1"/>
    </xf>
    <xf borderId="38" fillId="0" fontId="22" numFmtId="0" xfId="0" applyAlignment="1" applyBorder="1" applyFont="1">
      <alignment shrinkToFit="0" vertical="center" wrapText="1"/>
    </xf>
    <xf borderId="39" fillId="6" fontId="5" numFmtId="0" xfId="0" applyAlignment="1" applyBorder="1" applyFill="1" applyFont="1">
      <alignment shrinkToFit="0" vertical="center" wrapText="1"/>
    </xf>
    <xf borderId="14" fillId="2" fontId="22" numFmtId="0" xfId="0" applyAlignment="1" applyBorder="1" applyFont="1">
      <alignment shrinkToFit="0" vertical="center" wrapText="1"/>
    </xf>
    <xf borderId="4" fillId="2" fontId="7" numFmtId="0" xfId="0" applyAlignment="1" applyBorder="1" applyFont="1">
      <alignment horizontal="right" shrinkToFit="0" vertical="center" wrapText="1"/>
    </xf>
    <xf borderId="0" fillId="2" fontId="22" numFmtId="0" xfId="0" applyAlignment="1" applyFont="1">
      <alignment shrinkToFit="0" vertical="center" wrapText="1"/>
    </xf>
    <xf borderId="26" fillId="2" fontId="22" numFmtId="0" xfId="0" applyAlignment="1" applyBorder="1" applyFont="1">
      <alignment shrinkToFit="0" vertical="center" wrapText="1"/>
    </xf>
    <xf borderId="40" fillId="2" fontId="22" numFmtId="0" xfId="0" applyAlignment="1" applyBorder="1" applyFont="1">
      <alignment shrinkToFit="0" vertical="center" wrapText="1"/>
    </xf>
    <xf borderId="41" fillId="2" fontId="5" numFmtId="0" xfId="0" applyAlignment="1" applyBorder="1" applyFont="1">
      <alignment shrinkToFit="0" vertical="center" wrapText="1"/>
    </xf>
    <xf borderId="42" fillId="0" fontId="3" numFmtId="0" xfId="0" applyBorder="1" applyFont="1"/>
    <xf borderId="43" fillId="0" fontId="3" numFmtId="0" xfId="0" applyBorder="1" applyFont="1"/>
    <xf borderId="44" fillId="0" fontId="3" numFmtId="0" xfId="0" applyBorder="1" applyFont="1"/>
    <xf borderId="45" fillId="0" fontId="3" numFmtId="0" xfId="0" applyBorder="1" applyFont="1"/>
    <xf borderId="46" fillId="0" fontId="3" numFmtId="0" xfId="0" applyBorder="1" applyFont="1"/>
    <xf borderId="47" fillId="0" fontId="3" numFmtId="0" xfId="0" applyBorder="1" applyFont="1"/>
    <xf borderId="48" fillId="0" fontId="3" numFmtId="0" xfId="0" applyBorder="1" applyFont="1"/>
    <xf borderId="49" fillId="0" fontId="22" numFmtId="0" xfId="0" applyAlignment="1" applyBorder="1" applyFont="1">
      <alignment shrinkToFit="0" vertical="center" wrapText="1"/>
    </xf>
    <xf borderId="0" fillId="2" fontId="25" numFmtId="0" xfId="0" applyAlignment="1" applyFont="1">
      <alignment horizontal="center"/>
    </xf>
    <xf borderId="28" fillId="2" fontId="5" numFmtId="0" xfId="0" applyAlignment="1" applyBorder="1" applyFont="1">
      <alignment horizontal="left" shrinkToFit="0" vertical="top" wrapText="1"/>
    </xf>
    <xf borderId="1" fillId="2" fontId="25" numFmtId="0" xfId="0" applyAlignment="1" applyBorder="1" applyFont="1">
      <alignment horizontal="center"/>
    </xf>
    <xf borderId="0" fillId="7" fontId="26" numFmtId="0" xfId="0" applyAlignment="1" applyFill="1" applyFont="1">
      <alignment shrinkToFit="0" vertical="bottom" wrapText="0"/>
    </xf>
    <xf borderId="3" fillId="2" fontId="2" numFmtId="0" xfId="0" applyAlignment="1" applyBorder="1" applyFont="1">
      <alignment horizontal="center" vertical="center"/>
    </xf>
    <xf borderId="2" fillId="2" fontId="1" numFmtId="0" xfId="0" applyAlignment="1" applyBorder="1" applyFont="1">
      <alignment horizontal="left"/>
    </xf>
    <xf borderId="27" fillId="0" fontId="27" numFmtId="0" xfId="0" applyAlignment="1" applyBorder="1" applyFont="1">
      <alignment horizontal="center" shrinkToFit="0" vertical="bottom" wrapText="0"/>
    </xf>
    <xf borderId="27" fillId="8" fontId="27" numFmtId="0" xfId="0" applyAlignment="1" applyBorder="1" applyFill="1" applyFont="1">
      <alignment horizontal="center" shrinkToFit="0" vertical="bottom" wrapText="0"/>
    </xf>
    <xf borderId="26" fillId="2" fontId="1" numFmtId="0" xfId="0" applyAlignment="1" applyBorder="1" applyFont="1">
      <alignment horizontal="left"/>
    </xf>
    <xf borderId="27" fillId="9" fontId="28" numFmtId="10" xfId="0" applyAlignment="1" applyBorder="1" applyFill="1" applyFont="1" applyNumberFormat="1">
      <alignment horizontal="center" shrinkToFit="0" vertical="bottom" wrapText="0"/>
    </xf>
    <xf borderId="11" fillId="2" fontId="1" numFmtId="0" xfId="0" applyAlignment="1" applyBorder="1" applyFont="1">
      <alignment horizontal="left"/>
    </xf>
    <xf borderId="50" fillId="0" fontId="27" numFmtId="0" xfId="0" applyAlignment="1" applyBorder="1" applyFont="1">
      <alignment horizontal="center" vertical="bottom"/>
    </xf>
    <xf borderId="27" fillId="9" fontId="28" numFmtId="0" xfId="0" applyAlignment="1" applyBorder="1" applyFont="1">
      <alignment horizontal="center" shrinkToFit="0" vertical="bottom" wrapText="0"/>
    </xf>
    <xf borderId="51" fillId="0" fontId="27" numFmtId="0" xfId="0" applyAlignment="1" applyBorder="1" applyFont="1">
      <alignment horizontal="center" vertical="bottom"/>
    </xf>
    <xf borderId="27" fillId="0" fontId="27" numFmtId="0" xfId="0" applyAlignment="1" applyBorder="1" applyFont="1">
      <alignment horizontal="center" vertical="bottom"/>
    </xf>
    <xf borderId="0" fillId="0" fontId="6" numFmtId="0" xfId="0" applyAlignment="1" applyFont="1">
      <alignment shrinkToFit="0" vertical="bottom" wrapText="1"/>
    </xf>
    <xf borderId="0" fillId="0" fontId="1" numFmtId="0" xfId="0" applyAlignment="1" applyFont="1">
      <alignment shrinkToFit="0" vertical="bottom" wrapText="1"/>
    </xf>
    <xf borderId="0" fillId="0" fontId="1" numFmtId="165" xfId="0" applyAlignment="1" applyFont="1" applyNumberFormat="1">
      <alignment shrinkToFit="0" vertical="bottom" wrapText="1"/>
    </xf>
    <xf borderId="0" fillId="0" fontId="1" numFmtId="0" xfId="0" applyAlignment="1" applyFont="1">
      <alignment shrinkToFit="0" wrapText="1"/>
    </xf>
    <xf borderId="0" fillId="0" fontId="1" numFmtId="165" xfId="0" applyAlignment="1" applyFont="1" applyNumberFormat="1">
      <alignment shrinkToFit="0" wrapText="1"/>
    </xf>
    <xf borderId="0" fillId="0" fontId="1" numFmtId="0" xfId="0" applyAlignment="1" applyFont="1">
      <alignment readingOrder="0" shrinkToFit="0" vertical="bottom" wrapText="1"/>
    </xf>
    <xf borderId="0" fillId="0" fontId="22" numFmtId="0" xfId="0" applyAlignment="1" applyFont="1">
      <alignment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50.75"/>
    <col customWidth="1" min="2" max="2" width="45.75"/>
    <col customWidth="1" min="3" max="3" width="3.75"/>
    <col customWidth="1" min="4" max="4" width="43.63"/>
    <col customWidth="1" min="5" max="5" width="26.63"/>
    <col customWidth="1" min="6" max="6" width="38.75"/>
    <col customWidth="1" min="7" max="7" width="56.75"/>
    <col customWidth="1" min="8" max="11" width="14.38"/>
    <col customWidth="1" min="12" max="12" width="50.75"/>
  </cols>
  <sheetData>
    <row r="1" ht="15.75" customHeight="1">
      <c r="A1" s="1"/>
      <c r="B1" s="2"/>
      <c r="C1" s="2"/>
      <c r="D1" s="2"/>
      <c r="E1" s="2"/>
      <c r="F1" s="2"/>
      <c r="G1" s="2"/>
      <c r="H1" s="2"/>
      <c r="I1" s="2"/>
      <c r="J1" s="2"/>
      <c r="K1" s="2"/>
      <c r="L1" s="3"/>
    </row>
    <row r="2" ht="39.0" customHeight="1">
      <c r="A2" s="4" t="s">
        <v>0</v>
      </c>
      <c r="B2" s="5"/>
      <c r="C2" s="5"/>
      <c r="D2" s="5"/>
      <c r="E2" s="5"/>
      <c r="F2" s="5"/>
      <c r="G2" s="5"/>
      <c r="H2" s="5"/>
      <c r="I2" s="5"/>
      <c r="J2" s="5"/>
      <c r="K2" s="5"/>
      <c r="L2" s="5"/>
    </row>
    <row r="3" ht="15.75" customHeight="1">
      <c r="A3" s="1"/>
      <c r="B3" s="2"/>
      <c r="C3" s="2"/>
      <c r="D3" s="6"/>
      <c r="E3" s="6"/>
      <c r="F3" s="6"/>
      <c r="G3" s="6"/>
      <c r="H3" s="6"/>
      <c r="I3" s="6"/>
      <c r="J3" s="2"/>
      <c r="K3" s="2"/>
      <c r="L3" s="3"/>
    </row>
    <row r="4" ht="15.75" customHeight="1">
      <c r="A4" s="1"/>
      <c r="B4" s="2"/>
      <c r="C4" s="2"/>
      <c r="D4" s="6"/>
      <c r="E4" s="6"/>
      <c r="F4" s="6"/>
      <c r="G4" s="6"/>
      <c r="H4" s="6"/>
      <c r="I4" s="6"/>
      <c r="J4" s="2"/>
      <c r="K4" s="2"/>
      <c r="L4" s="3"/>
    </row>
    <row r="5" ht="144.0" customHeight="1">
      <c r="A5" s="7" t="s">
        <v>1</v>
      </c>
      <c r="B5" s="8" t="s">
        <v>2</v>
      </c>
      <c r="C5" s="5"/>
      <c r="D5" s="5"/>
      <c r="E5" s="5"/>
      <c r="F5" s="5"/>
      <c r="G5" s="5"/>
      <c r="H5" s="5"/>
      <c r="I5" s="5"/>
      <c r="J5" s="5"/>
      <c r="K5" s="5"/>
      <c r="L5" s="3"/>
    </row>
    <row r="6" ht="36.75" customHeight="1">
      <c r="A6" s="4" t="s">
        <v>3</v>
      </c>
      <c r="B6" s="5"/>
      <c r="C6" s="5"/>
      <c r="D6" s="5"/>
      <c r="E6" s="5"/>
      <c r="F6" s="5"/>
      <c r="G6" s="5"/>
      <c r="H6" s="5"/>
      <c r="I6" s="5"/>
      <c r="J6" s="5"/>
      <c r="K6" s="5"/>
      <c r="L6" s="5"/>
    </row>
    <row r="7" ht="15.75" customHeight="1">
      <c r="A7" s="9" t="s">
        <v>1</v>
      </c>
      <c r="B7" s="10" t="s">
        <v>4</v>
      </c>
      <c r="C7" s="10"/>
      <c r="D7" s="11"/>
      <c r="E7" s="11"/>
      <c r="F7" s="11"/>
      <c r="G7" s="11"/>
      <c r="H7" s="11"/>
      <c r="I7" s="11"/>
      <c r="J7" s="12"/>
      <c r="K7" s="12"/>
      <c r="L7" s="13" t="s">
        <v>5</v>
      </c>
    </row>
    <row r="8" ht="15.75" customHeight="1">
      <c r="A8" s="1"/>
      <c r="B8" s="2"/>
      <c r="C8" s="2"/>
      <c r="D8" s="6"/>
      <c r="E8" s="6"/>
      <c r="F8" s="6"/>
      <c r="G8" s="6"/>
      <c r="H8" s="6"/>
      <c r="I8" s="6"/>
      <c r="J8" s="2"/>
      <c r="K8" s="2"/>
      <c r="L8" s="3"/>
    </row>
    <row r="9" ht="19.5" customHeight="1">
      <c r="A9" s="14"/>
      <c r="B9" s="15"/>
      <c r="C9" s="2"/>
      <c r="D9" s="16"/>
      <c r="E9" s="17"/>
      <c r="F9" s="18"/>
      <c r="G9" s="19"/>
      <c r="H9" s="19"/>
      <c r="I9" s="19"/>
      <c r="J9" s="17"/>
      <c r="K9" s="17"/>
      <c r="L9" s="3"/>
    </row>
    <row r="10" ht="19.5" customHeight="1">
      <c r="A10" s="20" t="s">
        <v>6</v>
      </c>
      <c r="B10" s="21" t="s">
        <v>7</v>
      </c>
      <c r="C10" s="21"/>
      <c r="D10" s="22"/>
      <c r="E10" s="23"/>
      <c r="F10" s="23"/>
      <c r="G10" s="23"/>
      <c r="H10" s="23"/>
      <c r="I10" s="23"/>
      <c r="J10" s="23"/>
      <c r="K10" s="24"/>
      <c r="L10" s="3" t="s">
        <v>8</v>
      </c>
    </row>
    <row r="11" ht="19.5" customHeight="1">
      <c r="A11" s="14"/>
      <c r="B11" s="15"/>
      <c r="C11" s="2"/>
      <c r="D11" s="16"/>
      <c r="E11" s="17"/>
      <c r="F11" s="25"/>
      <c r="G11" s="23"/>
      <c r="H11" s="23"/>
      <c r="I11" s="23"/>
      <c r="J11" s="17"/>
      <c r="K11" s="17"/>
      <c r="L11" s="3"/>
    </row>
    <row r="12" ht="19.5" customHeight="1">
      <c r="A12" s="14"/>
      <c r="B12" s="21" t="s">
        <v>9</v>
      </c>
      <c r="C12" s="21"/>
      <c r="D12" s="22"/>
      <c r="E12" s="23"/>
      <c r="F12" s="23"/>
      <c r="G12" s="23"/>
      <c r="H12" s="23"/>
      <c r="I12" s="23"/>
      <c r="J12" s="23"/>
      <c r="K12" s="24"/>
      <c r="L12" s="3" t="s">
        <v>10</v>
      </c>
    </row>
    <row r="13" ht="19.5" customHeight="1">
      <c r="A13" s="14"/>
      <c r="B13" s="15"/>
      <c r="C13" s="2"/>
      <c r="D13" s="16"/>
      <c r="E13" s="17"/>
      <c r="F13" s="25"/>
      <c r="G13" s="23"/>
      <c r="H13" s="23"/>
      <c r="I13" s="23"/>
      <c r="J13" s="17"/>
      <c r="K13" s="17"/>
      <c r="L13" s="3"/>
    </row>
    <row r="14" ht="19.5" customHeight="1">
      <c r="A14" s="14"/>
      <c r="B14" s="21" t="s">
        <v>11</v>
      </c>
      <c r="C14" s="21"/>
      <c r="D14" s="22"/>
      <c r="E14" s="23"/>
      <c r="F14" s="23"/>
      <c r="G14" s="23"/>
      <c r="H14" s="23"/>
      <c r="I14" s="23"/>
      <c r="J14" s="23"/>
      <c r="K14" s="24"/>
      <c r="L14" s="3" t="s">
        <v>12</v>
      </c>
    </row>
    <row r="15" ht="19.5" customHeight="1">
      <c r="A15" s="14"/>
      <c r="B15" s="15"/>
      <c r="C15" s="2"/>
      <c r="D15" s="16"/>
      <c r="E15" s="17"/>
      <c r="F15" s="25"/>
      <c r="G15" s="23"/>
      <c r="H15" s="23"/>
      <c r="I15" s="23"/>
      <c r="J15" s="17"/>
      <c r="K15" s="17"/>
      <c r="L15" s="3"/>
    </row>
    <row r="16" ht="19.5" customHeight="1">
      <c r="A16" s="14"/>
      <c r="B16" s="21" t="s">
        <v>13</v>
      </c>
      <c r="C16" s="21"/>
      <c r="D16" s="22"/>
      <c r="E16" s="23"/>
      <c r="F16" s="23"/>
      <c r="G16" s="23"/>
      <c r="H16" s="23"/>
      <c r="I16" s="23"/>
      <c r="J16" s="23"/>
      <c r="K16" s="24"/>
      <c r="L16" s="3" t="s">
        <v>12</v>
      </c>
    </row>
    <row r="17">
      <c r="A17" s="14"/>
      <c r="B17" s="15"/>
      <c r="C17" s="2"/>
      <c r="D17" s="16"/>
      <c r="E17" s="17"/>
      <c r="F17" s="25"/>
      <c r="G17" s="23"/>
      <c r="H17" s="23"/>
      <c r="I17" s="23"/>
      <c r="J17" s="17"/>
      <c r="K17" s="17"/>
      <c r="L17" s="3"/>
    </row>
    <row r="18" ht="19.5" customHeight="1">
      <c r="A18" s="20" t="s">
        <v>14</v>
      </c>
      <c r="B18" s="21" t="s">
        <v>15</v>
      </c>
      <c r="C18" s="21"/>
      <c r="D18" s="22" t="s">
        <v>16</v>
      </c>
      <c r="E18" s="23"/>
      <c r="F18" s="23"/>
      <c r="G18" s="23"/>
      <c r="H18" s="23"/>
      <c r="I18" s="23"/>
      <c r="J18" s="23"/>
      <c r="K18" s="24"/>
      <c r="L18" s="3" t="s">
        <v>17</v>
      </c>
    </row>
    <row r="19" ht="19.5" customHeight="1">
      <c r="A19" s="14"/>
      <c r="B19" s="15"/>
      <c r="C19" s="2"/>
      <c r="D19" s="26"/>
      <c r="E19" s="26"/>
      <c r="F19" s="26"/>
      <c r="G19" s="26"/>
      <c r="H19" s="26"/>
      <c r="I19" s="26"/>
      <c r="J19" s="26"/>
      <c r="K19" s="26"/>
      <c r="L19" s="3"/>
    </row>
    <row r="20">
      <c r="A20" s="4" t="s">
        <v>18</v>
      </c>
      <c r="B20" s="5"/>
      <c r="C20" s="5"/>
      <c r="D20" s="5"/>
      <c r="E20" s="5"/>
      <c r="F20" s="5"/>
      <c r="G20" s="5"/>
      <c r="H20" s="5"/>
      <c r="I20" s="5"/>
      <c r="J20" s="5"/>
      <c r="K20" s="5"/>
      <c r="L20" s="5"/>
    </row>
    <row r="21" ht="15.75" customHeight="1">
      <c r="A21" s="1"/>
      <c r="B21" s="27"/>
      <c r="C21" s="27"/>
      <c r="D21" s="28"/>
      <c r="E21" s="2"/>
      <c r="F21" s="2"/>
      <c r="G21" s="2"/>
      <c r="H21" s="2"/>
      <c r="I21" s="2"/>
      <c r="J21" s="2"/>
      <c r="K21" s="2"/>
      <c r="L21" s="3"/>
    </row>
    <row r="22" ht="15.75" customHeight="1">
      <c r="A22" s="3" t="s">
        <v>19</v>
      </c>
      <c r="B22" s="21" t="s">
        <v>20</v>
      </c>
      <c r="C22" s="21"/>
      <c r="D22" s="29" t="s">
        <v>21</v>
      </c>
      <c r="E22" s="23"/>
      <c r="F22" s="23"/>
      <c r="G22" s="23"/>
      <c r="H22" s="23"/>
      <c r="I22" s="23"/>
      <c r="J22" s="23"/>
      <c r="K22" s="24"/>
      <c r="L22" s="3" t="s">
        <v>22</v>
      </c>
    </row>
    <row r="23" ht="15.75" customHeight="1">
      <c r="A23" s="3"/>
      <c r="B23" s="26"/>
      <c r="C23" s="26"/>
      <c r="D23" s="28"/>
      <c r="E23" s="30"/>
      <c r="F23" s="30"/>
      <c r="G23" s="30"/>
      <c r="H23" s="30"/>
      <c r="I23" s="30"/>
      <c r="J23" s="30"/>
      <c r="K23" s="30"/>
      <c r="L23" s="3"/>
    </row>
    <row r="24" ht="15.75" customHeight="1">
      <c r="A24" s="3" t="s">
        <v>23</v>
      </c>
      <c r="B24" s="21" t="s">
        <v>24</v>
      </c>
      <c r="C24" s="21"/>
      <c r="D24" s="22" t="s">
        <v>25</v>
      </c>
      <c r="E24" s="23"/>
      <c r="F24" s="23"/>
      <c r="G24" s="23"/>
      <c r="H24" s="23"/>
      <c r="I24" s="23"/>
      <c r="J24" s="23"/>
      <c r="K24" s="24"/>
      <c r="L24" s="3"/>
    </row>
    <row r="25" ht="15.75" customHeight="1">
      <c r="A25" s="3"/>
      <c r="B25" s="26"/>
      <c r="C25" s="26"/>
      <c r="D25" s="28"/>
      <c r="E25" s="30"/>
      <c r="F25" s="30"/>
      <c r="G25" s="30"/>
      <c r="H25" s="30"/>
      <c r="I25" s="30"/>
      <c r="J25" s="30"/>
      <c r="K25" s="30"/>
      <c r="L25" s="3"/>
    </row>
    <row r="26" ht="31.5" customHeight="1">
      <c r="A26" s="3" t="s">
        <v>26</v>
      </c>
      <c r="B26" s="21" t="s">
        <v>27</v>
      </c>
      <c r="C26" s="21"/>
      <c r="D26" s="22" t="s">
        <v>28</v>
      </c>
      <c r="E26" s="23"/>
      <c r="F26" s="23"/>
      <c r="G26" s="23"/>
      <c r="H26" s="23"/>
      <c r="I26" s="23"/>
      <c r="J26" s="23"/>
      <c r="K26" s="24"/>
      <c r="L26" s="3"/>
    </row>
    <row r="27" ht="15.75" customHeight="1">
      <c r="A27" s="3"/>
      <c r="B27" s="26"/>
      <c r="C27" s="26"/>
      <c r="D27" s="28"/>
      <c r="E27" s="30"/>
      <c r="F27" s="30"/>
      <c r="G27" s="30"/>
      <c r="H27" s="30"/>
      <c r="I27" s="30"/>
      <c r="J27" s="30"/>
      <c r="K27" s="30"/>
      <c r="L27" s="3"/>
    </row>
    <row r="28">
      <c r="A28" s="3" t="s">
        <v>29</v>
      </c>
      <c r="B28" s="21" t="s">
        <v>30</v>
      </c>
      <c r="C28" s="21"/>
      <c r="D28" s="22"/>
      <c r="E28" s="23"/>
      <c r="F28" s="23"/>
      <c r="G28" s="23"/>
      <c r="H28" s="23"/>
      <c r="I28" s="23"/>
      <c r="J28" s="23"/>
      <c r="K28" s="24"/>
      <c r="L28" s="20" t="s">
        <v>31</v>
      </c>
    </row>
    <row r="29" ht="15.75" customHeight="1">
      <c r="A29" s="3"/>
      <c r="B29" s="31"/>
      <c r="C29" s="31"/>
      <c r="D29" s="28"/>
      <c r="E29" s="30"/>
      <c r="F29" s="30"/>
      <c r="G29" s="30"/>
      <c r="H29" s="30"/>
      <c r="I29" s="30"/>
      <c r="J29" s="30"/>
      <c r="K29" s="30"/>
      <c r="L29" s="3"/>
    </row>
    <row r="30" ht="31.5" customHeight="1">
      <c r="A30" s="3" t="s">
        <v>32</v>
      </c>
      <c r="B30" s="21" t="s">
        <v>33</v>
      </c>
      <c r="C30" s="21"/>
      <c r="D30" s="32" t="s">
        <v>34</v>
      </c>
      <c r="E30" s="23"/>
      <c r="F30" s="23"/>
      <c r="G30" s="23"/>
      <c r="H30" s="23"/>
      <c r="I30" s="23"/>
      <c r="J30" s="23"/>
      <c r="K30" s="24"/>
      <c r="L30" s="3" t="s">
        <v>35</v>
      </c>
    </row>
    <row r="31" ht="15.75" customHeight="1">
      <c r="A31" s="3"/>
      <c r="B31" s="31"/>
      <c r="C31" s="33"/>
      <c r="D31" s="28"/>
      <c r="E31" s="30"/>
      <c r="F31" s="30"/>
      <c r="G31" s="30"/>
      <c r="H31" s="30"/>
      <c r="I31" s="30"/>
      <c r="J31" s="30"/>
      <c r="K31" s="30"/>
      <c r="L31" s="3"/>
    </row>
    <row r="32" ht="31.5" customHeight="1">
      <c r="A32" s="3" t="s">
        <v>32</v>
      </c>
      <c r="B32" s="21" t="s">
        <v>36</v>
      </c>
      <c r="C32" s="21"/>
      <c r="D32" s="32" t="s">
        <v>37</v>
      </c>
      <c r="E32" s="23"/>
      <c r="F32" s="23"/>
      <c r="G32" s="23"/>
      <c r="H32" s="23"/>
      <c r="I32" s="23"/>
      <c r="J32" s="23"/>
      <c r="K32" s="24"/>
      <c r="L32" s="3"/>
    </row>
    <row r="33" ht="15.75" customHeight="1">
      <c r="A33" s="3"/>
      <c r="B33" s="31"/>
      <c r="C33" s="33"/>
      <c r="D33" s="28"/>
      <c r="E33" s="30"/>
      <c r="F33" s="30"/>
      <c r="G33" s="30"/>
      <c r="H33" s="30"/>
      <c r="I33" s="30"/>
      <c r="J33" s="30"/>
      <c r="K33" s="30"/>
      <c r="L33" s="3"/>
    </row>
    <row r="34" ht="15.75" customHeight="1">
      <c r="A34" s="3"/>
      <c r="B34" s="21" t="s">
        <v>38</v>
      </c>
      <c r="C34" s="21"/>
      <c r="D34" s="22"/>
      <c r="E34" s="23"/>
      <c r="F34" s="23"/>
      <c r="G34" s="23"/>
      <c r="H34" s="23"/>
      <c r="I34" s="23"/>
      <c r="J34" s="23"/>
      <c r="K34" s="24"/>
      <c r="L34" s="3"/>
    </row>
    <row r="35" ht="15.75" customHeight="1">
      <c r="A35" s="3"/>
      <c r="B35" s="31"/>
      <c r="C35" s="31"/>
      <c r="D35" s="28"/>
      <c r="E35" s="30"/>
      <c r="F35" s="30"/>
      <c r="G35" s="30"/>
      <c r="H35" s="30"/>
      <c r="I35" s="30"/>
      <c r="J35" s="30"/>
      <c r="K35" s="30"/>
      <c r="L35" s="3"/>
    </row>
    <row r="36" ht="63.0" customHeight="1">
      <c r="A36" s="3" t="s">
        <v>39</v>
      </c>
      <c r="B36" s="21" t="s">
        <v>40</v>
      </c>
      <c r="C36" s="31"/>
      <c r="D36" s="34" t="s">
        <v>41</v>
      </c>
      <c r="E36" s="23"/>
      <c r="F36" s="23"/>
      <c r="G36" s="23"/>
      <c r="H36" s="23"/>
      <c r="I36" s="23"/>
      <c r="J36" s="23"/>
      <c r="K36" s="24"/>
      <c r="L36" s="20"/>
    </row>
    <row r="37" ht="15.75" customHeight="1">
      <c r="A37" s="1"/>
      <c r="B37" s="27"/>
      <c r="C37" s="27"/>
      <c r="D37" s="28"/>
      <c r="E37" s="2"/>
      <c r="F37" s="2"/>
      <c r="G37" s="2"/>
      <c r="H37" s="2"/>
      <c r="I37" s="2"/>
      <c r="J37" s="2"/>
      <c r="K37" s="2"/>
      <c r="L37" s="3"/>
    </row>
    <row r="38">
      <c r="A38" s="4" t="s">
        <v>42</v>
      </c>
      <c r="B38" s="5"/>
      <c r="C38" s="5"/>
      <c r="D38" s="5"/>
      <c r="E38" s="5"/>
      <c r="F38" s="5"/>
      <c r="G38" s="5"/>
      <c r="H38" s="5"/>
      <c r="I38" s="5"/>
      <c r="J38" s="5"/>
      <c r="K38" s="5"/>
      <c r="L38" s="5"/>
    </row>
    <row r="39" ht="16.5" customHeight="1">
      <c r="A39" s="35"/>
      <c r="B39" s="36"/>
      <c r="C39" s="36"/>
      <c r="D39" s="36"/>
      <c r="E39" s="36"/>
      <c r="F39" s="36"/>
      <c r="G39" s="36"/>
      <c r="H39" s="36"/>
      <c r="I39" s="36"/>
      <c r="J39" s="36"/>
      <c r="K39" s="36"/>
      <c r="L39" s="36"/>
    </row>
    <row r="40" ht="16.5" customHeight="1">
      <c r="A40" s="35" t="s">
        <v>43</v>
      </c>
      <c r="B40" s="21" t="s">
        <v>44</v>
      </c>
      <c r="C40" s="21"/>
      <c r="D40" s="37" t="s">
        <v>45</v>
      </c>
      <c r="E40" s="38" t="s">
        <v>46</v>
      </c>
      <c r="F40" s="23"/>
      <c r="G40" s="23"/>
      <c r="H40" s="23"/>
      <c r="I40" s="23"/>
      <c r="J40" s="23"/>
      <c r="K40" s="24"/>
      <c r="L40" s="35" t="s">
        <v>47</v>
      </c>
    </row>
    <row r="41" ht="16.5" customHeight="1">
      <c r="A41" s="39"/>
      <c r="B41" s="27"/>
      <c r="C41" s="27"/>
      <c r="D41" s="37" t="s">
        <v>45</v>
      </c>
      <c r="E41" s="38" t="s">
        <v>48</v>
      </c>
      <c r="F41" s="23"/>
      <c r="G41" s="23"/>
      <c r="H41" s="23"/>
      <c r="I41" s="23"/>
      <c r="J41" s="23"/>
      <c r="K41" s="24"/>
      <c r="L41" s="39"/>
    </row>
    <row r="42" ht="16.5" customHeight="1">
      <c r="A42" s="39"/>
      <c r="B42" s="27"/>
      <c r="C42" s="27"/>
      <c r="D42" s="37" t="s">
        <v>45</v>
      </c>
      <c r="E42" s="38" t="s">
        <v>49</v>
      </c>
      <c r="F42" s="23"/>
      <c r="G42" s="23"/>
      <c r="H42" s="23"/>
      <c r="I42" s="23"/>
      <c r="J42" s="23"/>
      <c r="K42" s="24"/>
      <c r="L42" s="39"/>
    </row>
    <row r="43" ht="16.5" customHeight="1">
      <c r="A43" s="39"/>
      <c r="B43" s="27"/>
      <c r="C43" s="27"/>
      <c r="D43" s="37" t="s">
        <v>45</v>
      </c>
      <c r="E43" s="38" t="s">
        <v>50</v>
      </c>
      <c r="F43" s="23"/>
      <c r="G43" s="23"/>
      <c r="H43" s="23"/>
      <c r="I43" s="23"/>
      <c r="J43" s="23"/>
      <c r="K43" s="24"/>
      <c r="L43" s="39"/>
    </row>
    <row r="44" ht="16.5" customHeight="1">
      <c r="A44" s="39"/>
      <c r="B44" s="27"/>
      <c r="C44" s="27"/>
      <c r="D44" s="40" t="s">
        <v>51</v>
      </c>
      <c r="E44" s="41" t="s">
        <v>52</v>
      </c>
      <c r="F44" s="23"/>
      <c r="G44" s="23"/>
      <c r="H44" s="23"/>
      <c r="I44" s="23"/>
      <c r="J44" s="23"/>
      <c r="K44" s="24"/>
      <c r="L44" s="39"/>
    </row>
    <row r="45" ht="16.5" customHeight="1">
      <c r="A45" s="39"/>
      <c r="B45" s="27"/>
      <c r="C45" s="27"/>
      <c r="D45" s="40" t="s">
        <v>51</v>
      </c>
      <c r="E45" s="41" t="s">
        <v>53</v>
      </c>
      <c r="F45" s="23"/>
      <c r="G45" s="23"/>
      <c r="H45" s="23"/>
      <c r="I45" s="23"/>
      <c r="J45" s="23"/>
      <c r="K45" s="24"/>
      <c r="L45" s="39"/>
    </row>
    <row r="46" ht="16.5" customHeight="1">
      <c r="A46" s="39"/>
      <c r="B46" s="2"/>
      <c r="C46" s="2"/>
      <c r="D46" s="40" t="s">
        <v>51</v>
      </c>
      <c r="E46" s="41" t="s">
        <v>54</v>
      </c>
      <c r="F46" s="23"/>
      <c r="G46" s="23"/>
      <c r="H46" s="23"/>
      <c r="I46" s="23"/>
      <c r="J46" s="23"/>
      <c r="K46" s="24"/>
      <c r="L46" s="39"/>
    </row>
    <row r="47" ht="16.5" customHeight="1">
      <c r="A47" s="39"/>
      <c r="B47" s="2"/>
      <c r="C47" s="2"/>
      <c r="D47" s="37" t="s">
        <v>45</v>
      </c>
      <c r="E47" s="38" t="s">
        <v>55</v>
      </c>
      <c r="F47" s="23"/>
      <c r="G47" s="23"/>
      <c r="H47" s="23"/>
      <c r="I47" s="23"/>
      <c r="J47" s="23"/>
      <c r="K47" s="24"/>
      <c r="L47" s="39"/>
    </row>
    <row r="48" ht="16.5" customHeight="1">
      <c r="A48" s="39"/>
      <c r="B48" s="2"/>
      <c r="C48" s="2"/>
      <c r="D48" s="37" t="s">
        <v>45</v>
      </c>
      <c r="E48" s="38" t="s">
        <v>56</v>
      </c>
      <c r="F48" s="23"/>
      <c r="G48" s="23"/>
      <c r="H48" s="23"/>
      <c r="I48" s="23"/>
      <c r="J48" s="23"/>
      <c r="K48" s="24"/>
      <c r="L48" s="39"/>
    </row>
    <row r="49" ht="15.75" customHeight="1">
      <c r="A49" s="3"/>
      <c r="B49" s="27"/>
      <c r="C49" s="27"/>
      <c r="D49" s="28"/>
      <c r="E49" s="28"/>
      <c r="F49" s="2"/>
      <c r="G49" s="2"/>
      <c r="H49" s="2"/>
      <c r="I49" s="2"/>
      <c r="J49" s="2"/>
      <c r="K49" s="2"/>
      <c r="L49" s="39"/>
    </row>
    <row r="50" ht="16.5" customHeight="1">
      <c r="A50" s="35" t="s">
        <v>57</v>
      </c>
      <c r="B50" s="21" t="s">
        <v>58</v>
      </c>
      <c r="C50" s="21"/>
      <c r="D50" s="37" t="s">
        <v>45</v>
      </c>
      <c r="E50" s="42" t="s">
        <v>59</v>
      </c>
      <c r="F50" s="23"/>
      <c r="G50" s="23"/>
      <c r="H50" s="23"/>
      <c r="I50" s="23"/>
      <c r="J50" s="23"/>
      <c r="K50" s="24"/>
      <c r="L50" s="39"/>
    </row>
    <row r="51" ht="16.5" customHeight="1">
      <c r="A51" s="39"/>
      <c r="B51" s="27"/>
      <c r="C51" s="27"/>
      <c r="D51" s="37" t="s">
        <v>45</v>
      </c>
      <c r="E51" s="42" t="s">
        <v>60</v>
      </c>
      <c r="F51" s="23"/>
      <c r="G51" s="23"/>
      <c r="H51" s="23"/>
      <c r="I51" s="23"/>
      <c r="J51" s="23"/>
      <c r="K51" s="24"/>
      <c r="L51" s="39"/>
    </row>
    <row r="52" ht="15.75" customHeight="1">
      <c r="A52" s="39"/>
      <c r="B52" s="27"/>
      <c r="C52" s="27"/>
      <c r="D52" s="37" t="s">
        <v>45</v>
      </c>
      <c r="E52" s="42" t="s">
        <v>61</v>
      </c>
      <c r="F52" s="23"/>
      <c r="G52" s="23"/>
      <c r="H52" s="23"/>
      <c r="I52" s="23"/>
      <c r="J52" s="23"/>
      <c r="K52" s="24"/>
      <c r="L52" s="39"/>
    </row>
    <row r="53" ht="15.75" customHeight="1">
      <c r="A53" s="39"/>
      <c r="B53" s="27"/>
      <c r="C53" s="27"/>
      <c r="D53" s="40" t="s">
        <v>51</v>
      </c>
      <c r="E53" s="43" t="s">
        <v>62</v>
      </c>
      <c r="F53" s="23"/>
      <c r="G53" s="23"/>
      <c r="H53" s="23"/>
      <c r="I53" s="23"/>
      <c r="J53" s="23"/>
      <c r="K53" s="24"/>
      <c r="L53" s="39"/>
    </row>
    <row r="54" ht="15.75" customHeight="1">
      <c r="A54" s="39"/>
      <c r="B54" s="27"/>
      <c r="C54" s="27"/>
      <c r="D54" s="40" t="s">
        <v>51</v>
      </c>
      <c r="E54" s="43" t="s">
        <v>63</v>
      </c>
      <c r="F54" s="23"/>
      <c r="G54" s="23"/>
      <c r="H54" s="23"/>
      <c r="I54" s="23"/>
      <c r="J54" s="23"/>
      <c r="K54" s="24"/>
      <c r="L54" s="39"/>
    </row>
    <row r="55" ht="15.75" customHeight="1">
      <c r="A55" s="39"/>
      <c r="B55" s="27"/>
      <c r="C55" s="27"/>
      <c r="D55" s="40" t="s">
        <v>51</v>
      </c>
      <c r="E55" s="43" t="s">
        <v>64</v>
      </c>
      <c r="F55" s="23"/>
      <c r="G55" s="23"/>
      <c r="H55" s="23"/>
      <c r="I55" s="23"/>
      <c r="J55" s="23"/>
      <c r="K55" s="24"/>
      <c r="L55" s="39"/>
    </row>
    <row r="56" ht="15.75" customHeight="1">
      <c r="A56" s="39"/>
      <c r="B56" s="2"/>
      <c r="C56" s="2"/>
      <c r="D56" s="40" t="s">
        <v>51</v>
      </c>
      <c r="E56" s="43" t="s">
        <v>65</v>
      </c>
      <c r="F56" s="23"/>
      <c r="G56" s="23"/>
      <c r="H56" s="23"/>
      <c r="I56" s="23"/>
      <c r="J56" s="23"/>
      <c r="K56" s="24"/>
      <c r="L56" s="39"/>
    </row>
    <row r="57" ht="15.75" customHeight="1">
      <c r="A57" s="39"/>
      <c r="B57" s="2"/>
      <c r="C57" s="2"/>
      <c r="D57" s="40" t="s">
        <v>51</v>
      </c>
      <c r="E57" s="43" t="s">
        <v>66</v>
      </c>
      <c r="F57" s="23"/>
      <c r="G57" s="23"/>
      <c r="H57" s="23"/>
      <c r="I57" s="23"/>
      <c r="J57" s="23"/>
      <c r="K57" s="24"/>
      <c r="L57" s="39"/>
    </row>
    <row r="58" ht="15.75" customHeight="1">
      <c r="A58" s="39"/>
      <c r="B58" s="2"/>
      <c r="C58" s="2"/>
      <c r="D58" s="40" t="s">
        <v>51</v>
      </c>
      <c r="E58" s="43" t="s">
        <v>67</v>
      </c>
      <c r="F58" s="23"/>
      <c r="G58" s="23"/>
      <c r="H58" s="23"/>
      <c r="I58" s="23"/>
      <c r="J58" s="23"/>
      <c r="K58" s="24"/>
      <c r="L58" s="39"/>
    </row>
    <row r="59" ht="15.75" customHeight="1">
      <c r="A59" s="39"/>
      <c r="B59" s="27"/>
      <c r="C59" s="27"/>
      <c r="D59" s="40" t="s">
        <v>51</v>
      </c>
      <c r="E59" s="43" t="s">
        <v>68</v>
      </c>
      <c r="F59" s="23"/>
      <c r="G59" s="23"/>
      <c r="H59" s="23"/>
      <c r="I59" s="23"/>
      <c r="J59" s="23"/>
      <c r="K59" s="24"/>
      <c r="L59" s="39"/>
    </row>
    <row r="60" ht="15.75" customHeight="1">
      <c r="A60" s="39"/>
      <c r="B60" s="27"/>
      <c r="C60" s="27"/>
      <c r="D60" s="40" t="s">
        <v>51</v>
      </c>
      <c r="E60" s="43" t="s">
        <v>69</v>
      </c>
      <c r="F60" s="23"/>
      <c r="G60" s="23"/>
      <c r="H60" s="23"/>
      <c r="I60" s="23"/>
      <c r="J60" s="23"/>
      <c r="K60" s="24"/>
      <c r="L60" s="39"/>
    </row>
    <row r="61" ht="15.75" customHeight="1">
      <c r="A61" s="39"/>
      <c r="B61" s="27"/>
      <c r="C61" s="27"/>
      <c r="D61" s="40" t="s">
        <v>51</v>
      </c>
      <c r="E61" s="43" t="s">
        <v>70</v>
      </c>
      <c r="F61" s="23"/>
      <c r="G61" s="23"/>
      <c r="H61" s="23"/>
      <c r="I61" s="23"/>
      <c r="J61" s="23"/>
      <c r="K61" s="24"/>
      <c r="L61" s="39"/>
    </row>
    <row r="62" ht="15.75" customHeight="1">
      <c r="A62" s="39"/>
      <c r="B62" s="2"/>
      <c r="C62" s="2"/>
      <c r="D62" s="40" t="s">
        <v>51</v>
      </c>
      <c r="E62" s="43" t="s">
        <v>71</v>
      </c>
      <c r="F62" s="23"/>
      <c r="G62" s="23"/>
      <c r="H62" s="23"/>
      <c r="I62" s="23"/>
      <c r="J62" s="23"/>
      <c r="K62" s="24"/>
      <c r="L62" s="39"/>
    </row>
    <row r="63" ht="15.75" customHeight="1">
      <c r="A63" s="39"/>
      <c r="B63" s="2"/>
      <c r="C63" s="2"/>
      <c r="D63" s="40" t="s">
        <v>51</v>
      </c>
      <c r="E63" s="43" t="s">
        <v>72</v>
      </c>
      <c r="F63" s="23"/>
      <c r="G63" s="23"/>
      <c r="H63" s="23"/>
      <c r="I63" s="23"/>
      <c r="J63" s="23"/>
      <c r="K63" s="24"/>
      <c r="L63" s="39"/>
    </row>
    <row r="64" ht="15.75" customHeight="1">
      <c r="A64" s="39"/>
      <c r="B64" s="2"/>
      <c r="C64" s="2"/>
      <c r="D64" s="40" t="s">
        <v>51</v>
      </c>
      <c r="E64" s="43" t="s">
        <v>73</v>
      </c>
      <c r="F64" s="23"/>
      <c r="G64" s="23"/>
      <c r="H64" s="23"/>
      <c r="I64" s="23"/>
      <c r="J64" s="23"/>
      <c r="K64" s="24"/>
      <c r="L64" s="39"/>
    </row>
    <row r="65" ht="15.75" customHeight="1">
      <c r="A65" s="39"/>
      <c r="B65" s="2"/>
      <c r="C65" s="2"/>
      <c r="D65" s="40" t="s">
        <v>51</v>
      </c>
      <c r="E65" s="43" t="s">
        <v>74</v>
      </c>
      <c r="F65" s="23"/>
      <c r="G65" s="23"/>
      <c r="H65" s="23"/>
      <c r="I65" s="23"/>
      <c r="J65" s="23"/>
      <c r="K65" s="24"/>
      <c r="L65" s="39"/>
    </row>
    <row r="66" ht="15.75" customHeight="1">
      <c r="A66" s="39"/>
      <c r="B66" s="27"/>
      <c r="C66" s="27"/>
      <c r="D66" s="40" t="s">
        <v>51</v>
      </c>
      <c r="E66" s="43" t="s">
        <v>75</v>
      </c>
      <c r="F66" s="23"/>
      <c r="G66" s="23"/>
      <c r="H66" s="23"/>
      <c r="I66" s="23"/>
      <c r="J66" s="23"/>
      <c r="K66" s="24"/>
      <c r="L66" s="39"/>
    </row>
    <row r="67" ht="15.75" customHeight="1">
      <c r="A67" s="39"/>
      <c r="B67" s="27"/>
      <c r="C67" s="27"/>
      <c r="D67" s="40" t="s">
        <v>51</v>
      </c>
      <c r="E67" s="43" t="s">
        <v>76</v>
      </c>
      <c r="F67" s="23"/>
      <c r="G67" s="23"/>
      <c r="H67" s="23"/>
      <c r="I67" s="23"/>
      <c r="J67" s="23"/>
      <c r="K67" s="24"/>
      <c r="L67" s="39"/>
    </row>
    <row r="68" ht="15.75" customHeight="1">
      <c r="A68" s="39"/>
      <c r="B68" s="27"/>
      <c r="C68" s="27"/>
      <c r="D68" s="40" t="s">
        <v>51</v>
      </c>
      <c r="E68" s="43" t="s">
        <v>77</v>
      </c>
      <c r="F68" s="23"/>
      <c r="G68" s="23"/>
      <c r="H68" s="23"/>
      <c r="I68" s="23"/>
      <c r="J68" s="23"/>
      <c r="K68" s="24"/>
      <c r="L68" s="39"/>
    </row>
    <row r="69" ht="15.75" customHeight="1">
      <c r="A69" s="39"/>
      <c r="B69" s="27"/>
      <c r="C69" s="27"/>
      <c r="D69" s="40" t="s">
        <v>51</v>
      </c>
      <c r="E69" s="43" t="s">
        <v>78</v>
      </c>
      <c r="F69" s="23"/>
      <c r="G69" s="23"/>
      <c r="H69" s="23"/>
      <c r="I69" s="23"/>
      <c r="J69" s="23"/>
      <c r="K69" s="24"/>
      <c r="L69" s="39"/>
    </row>
    <row r="70" ht="15.75" customHeight="1">
      <c r="A70" s="39"/>
      <c r="B70" s="27"/>
      <c r="C70" s="27"/>
      <c r="D70" s="40" t="s">
        <v>51</v>
      </c>
      <c r="E70" s="43" t="s">
        <v>79</v>
      </c>
      <c r="F70" s="23"/>
      <c r="G70" s="23"/>
      <c r="H70" s="23"/>
      <c r="I70" s="23"/>
      <c r="J70" s="23"/>
      <c r="K70" s="24"/>
      <c r="L70" s="39"/>
    </row>
    <row r="71" ht="15.75" customHeight="1">
      <c r="A71" s="39"/>
      <c r="B71" s="27"/>
      <c r="C71" s="27"/>
      <c r="D71" s="40" t="s">
        <v>51</v>
      </c>
      <c r="E71" s="43" t="s">
        <v>80</v>
      </c>
      <c r="F71" s="23"/>
      <c r="G71" s="23"/>
      <c r="H71" s="23"/>
      <c r="I71" s="23"/>
      <c r="J71" s="23"/>
      <c r="K71" s="24"/>
      <c r="L71" s="39"/>
    </row>
    <row r="72" ht="15.75" customHeight="1">
      <c r="A72" s="39"/>
      <c r="B72" s="27"/>
      <c r="C72" s="27"/>
      <c r="D72" s="40" t="s">
        <v>51</v>
      </c>
      <c r="E72" s="43" t="s">
        <v>81</v>
      </c>
      <c r="F72" s="23"/>
      <c r="G72" s="23"/>
      <c r="H72" s="23"/>
      <c r="I72" s="23"/>
      <c r="J72" s="23"/>
      <c r="K72" s="24"/>
      <c r="L72" s="39"/>
    </row>
    <row r="73" ht="15.75" customHeight="1">
      <c r="A73" s="39"/>
      <c r="B73" s="27"/>
      <c r="C73" s="27"/>
      <c r="D73" s="40" t="s">
        <v>51</v>
      </c>
      <c r="E73" s="43" t="s">
        <v>82</v>
      </c>
      <c r="F73" s="23"/>
      <c r="G73" s="23"/>
      <c r="H73" s="23"/>
      <c r="I73" s="23"/>
      <c r="J73" s="23"/>
      <c r="K73" s="24"/>
      <c r="L73" s="39"/>
    </row>
    <row r="74" ht="15.75" customHeight="1">
      <c r="A74" s="39"/>
      <c r="B74" s="27"/>
      <c r="C74" s="27"/>
      <c r="D74" s="40" t="s">
        <v>51</v>
      </c>
      <c r="E74" s="43" t="s">
        <v>83</v>
      </c>
      <c r="F74" s="23"/>
      <c r="G74" s="23"/>
      <c r="H74" s="23"/>
      <c r="I74" s="23"/>
      <c r="J74" s="23"/>
      <c r="K74" s="24"/>
      <c r="L74" s="39"/>
    </row>
    <row r="75" ht="15.75" customHeight="1">
      <c r="A75" s="39"/>
      <c r="B75" s="27"/>
      <c r="C75" s="27"/>
      <c r="D75" s="40" t="s">
        <v>51</v>
      </c>
      <c r="E75" s="43" t="s">
        <v>84</v>
      </c>
      <c r="F75" s="23"/>
      <c r="G75" s="23"/>
      <c r="H75" s="23"/>
      <c r="I75" s="23"/>
      <c r="J75" s="23"/>
      <c r="K75" s="24"/>
      <c r="L75" s="39"/>
    </row>
    <row r="76" ht="15.75" customHeight="1">
      <c r="A76" s="39"/>
      <c r="B76" s="27"/>
      <c r="C76" s="27"/>
      <c r="D76" s="40" t="s">
        <v>51</v>
      </c>
      <c r="E76" s="43" t="s">
        <v>85</v>
      </c>
      <c r="F76" s="23"/>
      <c r="G76" s="23"/>
      <c r="H76" s="23"/>
      <c r="I76" s="23"/>
      <c r="J76" s="23"/>
      <c r="K76" s="24"/>
      <c r="L76" s="39"/>
    </row>
    <row r="77" ht="15.75" customHeight="1">
      <c r="A77" s="1"/>
      <c r="B77" s="27"/>
      <c r="C77" s="27"/>
      <c r="D77" s="28"/>
      <c r="E77" s="28"/>
      <c r="F77" s="2"/>
      <c r="G77" s="2"/>
      <c r="H77" s="2"/>
      <c r="I77" s="2"/>
      <c r="J77" s="2"/>
      <c r="K77" s="2"/>
      <c r="L77" s="3"/>
    </row>
    <row r="78" ht="15.75" customHeight="1">
      <c r="A78" s="1"/>
      <c r="B78" s="27"/>
      <c r="C78" s="27"/>
      <c r="D78" s="28"/>
      <c r="E78" s="28"/>
      <c r="F78" s="2"/>
      <c r="G78" s="2"/>
      <c r="H78" s="2"/>
      <c r="I78" s="2"/>
      <c r="J78" s="2"/>
      <c r="K78" s="2"/>
      <c r="L78" s="3"/>
    </row>
    <row r="79">
      <c r="A79" s="44" t="s">
        <v>86</v>
      </c>
      <c r="B79" s="5"/>
      <c r="C79" s="5"/>
      <c r="D79" s="5"/>
      <c r="E79" s="5"/>
      <c r="F79" s="5"/>
      <c r="G79" s="5"/>
      <c r="H79" s="5"/>
      <c r="I79" s="5"/>
      <c r="J79" s="5"/>
      <c r="K79" s="5"/>
      <c r="L79" s="5"/>
    </row>
    <row r="80" ht="15.75" customHeight="1">
      <c r="A80" s="1"/>
      <c r="B80" s="27"/>
      <c r="C80" s="27"/>
      <c r="D80" s="28"/>
      <c r="E80" s="28"/>
      <c r="F80" s="2"/>
      <c r="G80" s="2"/>
      <c r="H80" s="2"/>
      <c r="I80" s="2"/>
      <c r="J80" s="2"/>
      <c r="K80" s="2"/>
      <c r="L80" s="3"/>
    </row>
    <row r="81">
      <c r="A81" s="3" t="s">
        <v>87</v>
      </c>
      <c r="B81" s="21" t="s">
        <v>88</v>
      </c>
      <c r="C81" s="21"/>
      <c r="D81" s="34"/>
      <c r="E81" s="23"/>
      <c r="F81" s="23"/>
      <c r="G81" s="23"/>
      <c r="H81" s="23"/>
      <c r="I81" s="23"/>
      <c r="J81" s="23"/>
      <c r="K81" s="24"/>
      <c r="L81" s="3" t="s">
        <v>89</v>
      </c>
    </row>
    <row r="82" ht="15.75" customHeight="1">
      <c r="A82" s="1"/>
      <c r="B82" s="27"/>
      <c r="C82" s="27"/>
      <c r="D82" s="28"/>
      <c r="E82" s="28"/>
      <c r="F82" s="2"/>
      <c r="G82" s="2"/>
      <c r="H82" s="2"/>
      <c r="I82" s="2"/>
      <c r="J82" s="2"/>
      <c r="K82" s="2"/>
      <c r="L82" s="3"/>
    </row>
    <row r="83">
      <c r="A83" s="3" t="s">
        <v>90</v>
      </c>
      <c r="B83" s="21" t="s">
        <v>91</v>
      </c>
      <c r="C83" s="21"/>
      <c r="D83" s="34" t="s">
        <v>92</v>
      </c>
      <c r="E83" s="23"/>
      <c r="F83" s="23"/>
      <c r="G83" s="23"/>
      <c r="H83" s="23"/>
      <c r="I83" s="23"/>
      <c r="J83" s="23"/>
      <c r="K83" s="24"/>
      <c r="L83" s="3" t="s">
        <v>89</v>
      </c>
    </row>
    <row r="84" ht="15.75" customHeight="1">
      <c r="A84" s="45"/>
      <c r="B84" s="46"/>
      <c r="C84" s="46"/>
      <c r="D84" s="28"/>
      <c r="E84" s="28"/>
      <c r="F84" s="2"/>
      <c r="G84" s="2"/>
      <c r="H84" s="2"/>
      <c r="I84" s="2"/>
      <c r="J84" s="2"/>
      <c r="K84" s="2"/>
      <c r="L84" s="47"/>
    </row>
    <row r="85" ht="15.75" customHeight="1">
      <c r="A85" s="35" t="s">
        <v>93</v>
      </c>
      <c r="B85" s="21" t="s">
        <v>94</v>
      </c>
      <c r="C85" s="21"/>
      <c r="D85" s="28"/>
      <c r="E85" s="28"/>
      <c r="F85" s="2"/>
      <c r="G85" s="2"/>
      <c r="H85" s="2"/>
      <c r="I85" s="2"/>
      <c r="J85" s="2"/>
      <c r="K85" s="2"/>
      <c r="L85" s="48" t="s">
        <v>95</v>
      </c>
    </row>
    <row r="86" ht="75.0" customHeight="1">
      <c r="A86" s="39"/>
      <c r="B86" s="27"/>
      <c r="C86" s="27"/>
      <c r="D86" s="49" t="s">
        <v>96</v>
      </c>
      <c r="E86" s="50"/>
      <c r="F86" s="50"/>
      <c r="G86" s="50"/>
      <c r="H86" s="50"/>
      <c r="I86" s="50"/>
      <c r="J86" s="50"/>
      <c r="K86" s="51"/>
      <c r="L86" s="52"/>
    </row>
    <row r="87" ht="75.0" customHeight="1">
      <c r="A87" s="39"/>
      <c r="B87" s="27"/>
      <c r="C87" s="27"/>
      <c r="D87" s="53"/>
      <c r="K87" s="54"/>
      <c r="L87" s="52"/>
    </row>
    <row r="88" ht="75.0" customHeight="1">
      <c r="A88" s="39"/>
      <c r="B88" s="27"/>
      <c r="C88" s="27"/>
      <c r="D88" s="53"/>
      <c r="K88" s="54"/>
      <c r="L88" s="52"/>
    </row>
    <row r="89" ht="75.0" customHeight="1">
      <c r="A89" s="39"/>
      <c r="B89" s="27"/>
      <c r="C89" s="27"/>
      <c r="D89" s="53"/>
      <c r="K89" s="54"/>
      <c r="L89" s="52"/>
    </row>
    <row r="90" ht="75.0" customHeight="1">
      <c r="A90" s="39"/>
      <c r="B90" s="27"/>
      <c r="C90" s="27"/>
      <c r="D90" s="53"/>
      <c r="K90" s="54"/>
      <c r="L90" s="52"/>
    </row>
    <row r="91" ht="75.0" customHeight="1">
      <c r="A91" s="39"/>
      <c r="B91" s="27"/>
      <c r="C91" s="27"/>
      <c r="D91" s="53"/>
      <c r="K91" s="54"/>
      <c r="L91" s="52"/>
    </row>
    <row r="92" ht="75.0" customHeight="1">
      <c r="A92" s="39"/>
      <c r="B92" s="27"/>
      <c r="C92" s="27"/>
      <c r="D92" s="53"/>
      <c r="K92" s="54"/>
      <c r="L92" s="52"/>
    </row>
    <row r="93" ht="75.0" customHeight="1">
      <c r="A93" s="39"/>
      <c r="B93" s="27"/>
      <c r="C93" s="27"/>
      <c r="D93" s="53"/>
      <c r="K93" s="54"/>
      <c r="L93" s="52"/>
    </row>
    <row r="94" ht="75.0" customHeight="1">
      <c r="A94" s="39"/>
      <c r="B94" s="27"/>
      <c r="C94" s="27"/>
      <c r="D94" s="55"/>
      <c r="E94" s="56"/>
      <c r="F94" s="56"/>
      <c r="G94" s="56"/>
      <c r="H94" s="56"/>
      <c r="I94" s="56"/>
      <c r="J94" s="56"/>
      <c r="K94" s="57"/>
      <c r="L94" s="52"/>
    </row>
    <row r="95" ht="15.75" customHeight="1">
      <c r="A95" s="1"/>
      <c r="B95" s="27"/>
      <c r="C95" s="27"/>
      <c r="D95" s="28"/>
      <c r="E95" s="28"/>
      <c r="F95" s="2"/>
      <c r="G95" s="2"/>
      <c r="H95" s="2"/>
      <c r="I95" s="2"/>
      <c r="J95" s="2"/>
      <c r="K95" s="2"/>
      <c r="L95" s="3"/>
    </row>
    <row r="96" ht="15.75" customHeight="1">
      <c r="A96" s="3"/>
      <c r="B96" s="3"/>
      <c r="C96" s="3"/>
      <c r="D96" s="3"/>
      <c r="E96" s="3"/>
      <c r="F96" s="3"/>
      <c r="G96" s="3"/>
      <c r="H96" s="3"/>
      <c r="I96" s="58"/>
      <c r="J96" s="3"/>
      <c r="K96" s="3"/>
      <c r="L96" s="59"/>
    </row>
    <row r="97" ht="30.75" customHeight="1">
      <c r="A97" s="60" t="s">
        <v>97</v>
      </c>
      <c r="B97" s="21" t="s">
        <v>98</v>
      </c>
      <c r="C97" s="61"/>
      <c r="D97" s="62" t="str">
        <f t="array" ref="D97">IFERROR(INDEX('Supplier Bid Pricing'!$B$6:$P$8,MATCH($I$97,'Supplier Bid Pricing'!$B$6:$P$8,0),$I$99),"")</f>
        <v/>
      </c>
      <c r="E97" s="58"/>
      <c r="F97" s="58"/>
      <c r="G97" s="58"/>
      <c r="H97" s="58"/>
      <c r="I97" s="58"/>
      <c r="J97" s="58"/>
      <c r="K97" s="58"/>
      <c r="L97" s="63"/>
    </row>
    <row r="98" ht="30.75" customHeight="1">
      <c r="A98" s="39"/>
      <c r="B98" s="21" t="s">
        <v>99</v>
      </c>
      <c r="C98" s="61"/>
      <c r="D98" s="62" t="str">
        <f t="array" ref="D98">IFERROR(INDEX('Supplier Bid Pricing'!$B$6:$P$8,MATCH($I$97,'Supplier Bid Pricing'!$B$6:$P$8,0),$I$99),"")</f>
        <v/>
      </c>
      <c r="E98" s="58"/>
      <c r="F98" s="58"/>
      <c r="G98" s="58"/>
      <c r="H98" s="58"/>
      <c r="I98" s="58"/>
      <c r="J98" s="58"/>
      <c r="K98" s="58"/>
      <c r="L98" s="63"/>
    </row>
    <row r="99" ht="30.75" customHeight="1">
      <c r="A99" s="1"/>
      <c r="B99" s="36"/>
      <c r="C99" s="64"/>
      <c r="D99" s="58"/>
      <c r="E99" s="58"/>
      <c r="F99" s="58"/>
      <c r="G99" s="58"/>
      <c r="H99" s="65"/>
      <c r="I99" s="58">
        <f>HLOOKUP(D18,'Supplier Bid Pricing'!$C$10:$P$11,2,FALSE)</f>
        <v>14</v>
      </c>
      <c r="J99" s="58"/>
      <c r="K99" s="58"/>
      <c r="L99" s="63"/>
    </row>
    <row r="100" ht="30.75" customHeight="1">
      <c r="A100" s="1"/>
      <c r="B100" s="66" t="s">
        <v>100</v>
      </c>
      <c r="C100" s="64"/>
      <c r="D100" s="67" t="s">
        <v>101</v>
      </c>
      <c r="E100" s="67" t="s">
        <v>102</v>
      </c>
      <c r="F100" s="67" t="s">
        <v>102</v>
      </c>
      <c r="G100" s="67" t="s">
        <v>102</v>
      </c>
      <c r="H100" s="67" t="s">
        <v>102</v>
      </c>
      <c r="I100" s="67" t="s">
        <v>102</v>
      </c>
      <c r="J100" s="67" t="s">
        <v>103</v>
      </c>
      <c r="K100" s="67" t="s">
        <v>102</v>
      </c>
      <c r="L100" s="63"/>
    </row>
    <row r="101" ht="30.75" customHeight="1">
      <c r="A101" s="1"/>
      <c r="B101" s="21" t="s">
        <v>104</v>
      </c>
      <c r="C101" s="61"/>
      <c r="D101" s="58" t="s">
        <v>105</v>
      </c>
      <c r="E101" s="58" t="s">
        <v>106</v>
      </c>
      <c r="F101" s="58" t="s">
        <v>107</v>
      </c>
      <c r="G101" s="58" t="s">
        <v>108</v>
      </c>
      <c r="H101" s="58" t="s">
        <v>109</v>
      </c>
      <c r="I101" s="58" t="s">
        <v>110</v>
      </c>
      <c r="J101" s="58" t="s">
        <v>111</v>
      </c>
      <c r="K101" s="58" t="s">
        <v>112</v>
      </c>
      <c r="L101" s="63"/>
    </row>
    <row r="102" ht="20.25" customHeight="1">
      <c r="A102" s="68" t="s">
        <v>113</v>
      </c>
      <c r="B102" s="69"/>
      <c r="C102" s="58">
        <v>1.0</v>
      </c>
      <c r="D102" s="70" t="s">
        <v>114</v>
      </c>
      <c r="E102" s="71" t="str">
        <f>IFERROR(VLOOKUP(D102,'GDaD Roles available'!$A$11:$F$280,2,FALSE),"")</f>
        <v>IT operations</v>
      </c>
      <c r="F102" s="71" t="str">
        <f>IFERROR(VLOOKUP(D102,'GDaD Roles available'!$A$11:$F$280,3,FALSE),"")</f>
        <v>Business relationship manager</v>
      </c>
      <c r="G102" s="71" t="str">
        <f>IFERROR(VLOOKUP(D102,'GDaD Roles available'!$A$11:$F$280,4,FALSE),"")</f>
        <v>Business relationship manager</v>
      </c>
      <c r="H102" s="71" t="str">
        <f>IFERROR(VLOOKUP(D102,'GDaD Roles available'!$A$11:$F$280,6,FALSE),"")</f>
        <v>HEO</v>
      </c>
      <c r="I102" s="72" t="str">
        <f t="array" ref="I102">IFERROR(INDEX('Supplier Bid Pricing'!$C$10:$P$18,MATCH(H102,'Supplier Bid Pricing'!$B$10:$B$18,0),$I$99),"")</f>
        <v/>
      </c>
      <c r="J102" s="73">
        <v>100.0</v>
      </c>
      <c r="K102" s="72" t="str">
        <f t="shared" ref="K102:K121" si="1">IF(I102="","",I102*J102)</f>
        <v/>
      </c>
      <c r="L102" s="63"/>
    </row>
    <row r="103" ht="20.25" customHeight="1">
      <c r="A103" s="39"/>
      <c r="B103" s="69"/>
      <c r="C103" s="58">
        <v>2.0</v>
      </c>
      <c r="D103" s="70" t="s">
        <v>115</v>
      </c>
      <c r="E103" s="71" t="str">
        <f>IFERROR(VLOOKUP(D103,'GDaD Roles available'!$A$11:$F$280,2,FALSE),"")</f>
        <v>Product and delivery</v>
      </c>
      <c r="F103" s="71" t="str">
        <f>IFERROR(VLOOKUP(D103,'GDaD Roles available'!$A$11:$F$280,3,FALSE),"")</f>
        <v>Business analyst</v>
      </c>
      <c r="G103" s="71" t="str">
        <f>IFERROR(VLOOKUP(D103,'GDaD Roles available'!$A$11:$F$280,4,FALSE),"")</f>
        <v>Chief of business analysis</v>
      </c>
      <c r="H103" s="71" t="str">
        <f>IFERROR(VLOOKUP(D103,'GDaD Roles available'!$A$11:$F$280,6,FALSE),"")</f>
        <v>SCS</v>
      </c>
      <c r="I103" s="72" t="str">
        <f t="array" ref="I103">IFERROR(INDEX('Supplier Bid Pricing'!$C$10:$P$18,MATCH(H103,'Supplier Bid Pricing'!$B$10:$B$18,0),$I$99),"")</f>
        <v/>
      </c>
      <c r="J103" s="73"/>
      <c r="K103" s="72" t="str">
        <f t="shared" si="1"/>
        <v/>
      </c>
      <c r="L103" s="63"/>
    </row>
    <row r="104" ht="20.25" customHeight="1">
      <c r="A104" s="39"/>
      <c r="B104" s="69"/>
      <c r="C104" s="58">
        <v>3.0</v>
      </c>
      <c r="D104" s="70" t="s">
        <v>116</v>
      </c>
      <c r="E104" s="71" t="str">
        <f>IFERROR(VLOOKUP(D104,'GDaD Roles available'!$A$11:$F$280,2,FALSE),"")</f>
        <v>Architecture</v>
      </c>
      <c r="F104" s="71" t="str">
        <f>IFERROR(VLOOKUP(D104,'GDaD Roles available'!$A$11:$F$280,3,FALSE),"")</f>
        <v>Enterprise architect</v>
      </c>
      <c r="G104" s="71" t="str">
        <f>IFERROR(VLOOKUP(D104,'GDaD Roles available'!$A$11:$F$280,4,FALSE),"")</f>
        <v>Chief enterprise architect</v>
      </c>
      <c r="H104" s="71" t="str">
        <f>IFERROR(VLOOKUP(D104,'GDaD Roles available'!$A$11:$F$280,6,FALSE),"")</f>
        <v>SCS</v>
      </c>
      <c r="I104" s="72" t="str">
        <f t="array" ref="I104">IFERROR(INDEX('Supplier Bid Pricing'!$C$10:$P$18,MATCH(H104,'Supplier Bid Pricing'!$B$10:$B$18,0),$I$99),"")</f>
        <v/>
      </c>
      <c r="J104" s="73"/>
      <c r="K104" s="72" t="str">
        <f t="shared" si="1"/>
        <v/>
      </c>
      <c r="L104" s="28"/>
    </row>
    <row r="105" ht="20.25" customHeight="1">
      <c r="A105" s="39"/>
      <c r="B105" s="69"/>
      <c r="C105" s="58">
        <v>4.0</v>
      </c>
      <c r="D105" s="70" t="s">
        <v>117</v>
      </c>
      <c r="E105" s="71" t="str">
        <f>IFERROR(VLOOKUP(D105,'GDaD Roles available'!$A$11:$F$280,2,FALSE),"")</f>
        <v>IT operations</v>
      </c>
      <c r="F105" s="71" t="str">
        <f>IFERROR(VLOOKUP(D105,'GDaD Roles available'!$A$11:$F$280,3,FALSE),"")</f>
        <v>Business relationship manager</v>
      </c>
      <c r="G105" s="71" t="str">
        <f>IFERROR(VLOOKUP(D105,'GDaD Roles available'!$A$11:$F$280,4,FALSE),"")</f>
        <v>Lead business relationship manager</v>
      </c>
      <c r="H105" s="71" t="str">
        <f>IFERROR(VLOOKUP(D105,'GDaD Roles available'!$A$11:$F$280,6,FALSE),"")</f>
        <v>G7</v>
      </c>
      <c r="I105" s="72" t="str">
        <f t="array" ref="I105">IFERROR(INDEX('Supplier Bid Pricing'!$C$10:$P$18,MATCH(H105,'Supplier Bid Pricing'!$B$10:$B$18,0),$I$99),"")</f>
        <v/>
      </c>
      <c r="J105" s="73"/>
      <c r="K105" s="72" t="str">
        <f t="shared" si="1"/>
        <v/>
      </c>
      <c r="L105" s="63"/>
    </row>
    <row r="106" ht="20.25" customHeight="1">
      <c r="A106" s="39"/>
      <c r="B106" s="69"/>
      <c r="C106" s="58">
        <v>5.0</v>
      </c>
      <c r="D106" s="70"/>
      <c r="E106" s="71" t="str">
        <f>IFERROR(VLOOKUP(D106,'GDaD Roles available'!$A$11:$F$280,2,FALSE),"")</f>
        <v/>
      </c>
      <c r="F106" s="71" t="str">
        <f>IFERROR(VLOOKUP(D106,'GDaD Roles available'!$A$11:$F$280,3,FALSE),"")</f>
        <v/>
      </c>
      <c r="G106" s="71" t="str">
        <f>IFERROR(VLOOKUP(D106,'GDaD Roles available'!$A$11:$F$280,4,FALSE),"")</f>
        <v/>
      </c>
      <c r="H106" s="71" t="str">
        <f>IFERROR(VLOOKUP(D106,'GDaD Roles available'!$A$11:$F$280,6,FALSE),"")</f>
        <v/>
      </c>
      <c r="I106" s="72" t="str">
        <f t="array" ref="I106">IFERROR(INDEX('Supplier Bid Pricing'!$C$10:$P$18,MATCH(H106,'Supplier Bid Pricing'!$B$10:$B$18,0),$I$99),"")</f>
        <v/>
      </c>
      <c r="J106" s="73"/>
      <c r="K106" s="72" t="str">
        <f t="shared" si="1"/>
        <v/>
      </c>
      <c r="L106" s="63"/>
    </row>
    <row r="107" ht="20.25" customHeight="1">
      <c r="A107" s="39"/>
      <c r="B107" s="69"/>
      <c r="C107" s="58">
        <v>6.0</v>
      </c>
      <c r="D107" s="70"/>
      <c r="E107" s="71" t="str">
        <f>IFERROR(VLOOKUP(D107,'GDaD Roles available'!$A$11:$F$280,2,FALSE),"")</f>
        <v/>
      </c>
      <c r="F107" s="71" t="str">
        <f>IFERROR(VLOOKUP(D107,'GDaD Roles available'!$A$11:$F$280,3,FALSE),"")</f>
        <v/>
      </c>
      <c r="G107" s="71" t="str">
        <f>IFERROR(VLOOKUP(D107,'GDaD Roles available'!$A$11:$F$280,4,FALSE),"")</f>
        <v/>
      </c>
      <c r="H107" s="71" t="str">
        <f>IFERROR(VLOOKUP(D107,'GDaD Roles available'!$A$11:$F$280,6,FALSE),"")</f>
        <v/>
      </c>
      <c r="I107" s="72" t="str">
        <f t="array" ref="I107">IFERROR(INDEX('Supplier Bid Pricing'!$C$10:$P$18,MATCH(H107,'Supplier Bid Pricing'!$B$10:$B$18,0),$I$99),"")</f>
        <v/>
      </c>
      <c r="J107" s="73"/>
      <c r="K107" s="72" t="str">
        <f t="shared" si="1"/>
        <v/>
      </c>
      <c r="L107" s="63"/>
    </row>
    <row r="108" ht="20.25" customHeight="1">
      <c r="A108" s="39"/>
      <c r="B108" s="69"/>
      <c r="C108" s="58">
        <v>7.0</v>
      </c>
      <c r="D108" s="70"/>
      <c r="E108" s="71" t="str">
        <f>IFERROR(VLOOKUP(D108,'GDaD Roles available'!$A$11:$F$280,2,FALSE),"")</f>
        <v/>
      </c>
      <c r="F108" s="71" t="str">
        <f>IFERROR(VLOOKUP(D108,'GDaD Roles available'!$A$11:$F$280,3,FALSE),"")</f>
        <v/>
      </c>
      <c r="G108" s="71" t="str">
        <f>IFERROR(VLOOKUP(D108,'GDaD Roles available'!$A$11:$F$280,4,FALSE),"")</f>
        <v/>
      </c>
      <c r="H108" s="71" t="str">
        <f>IFERROR(VLOOKUP(D108,'GDaD Roles available'!$A$11:$F$280,6,FALSE),"")</f>
        <v/>
      </c>
      <c r="I108" s="72" t="str">
        <f t="array" ref="I108">IFERROR(INDEX('Supplier Bid Pricing'!$C$10:$P$18,MATCH(H108,'Supplier Bid Pricing'!$B$10:$B$18,0),$I$99),"")</f>
        <v/>
      </c>
      <c r="J108" s="73"/>
      <c r="K108" s="72" t="str">
        <f t="shared" si="1"/>
        <v/>
      </c>
      <c r="L108" s="63"/>
    </row>
    <row r="109" ht="20.25" customHeight="1">
      <c r="A109" s="39"/>
      <c r="B109" s="69"/>
      <c r="C109" s="58">
        <v>8.0</v>
      </c>
      <c r="D109" s="70"/>
      <c r="E109" s="71" t="str">
        <f>IFERROR(VLOOKUP(D109,'GDaD Roles available'!$A$11:$F$280,2,FALSE),"")</f>
        <v/>
      </c>
      <c r="F109" s="71" t="str">
        <f>IFERROR(VLOOKUP(D109,'GDaD Roles available'!$A$11:$F$280,3,FALSE),"")</f>
        <v/>
      </c>
      <c r="G109" s="71" t="str">
        <f>IFERROR(VLOOKUP(D109,'GDaD Roles available'!$A$11:$F$280,4,FALSE),"")</f>
        <v/>
      </c>
      <c r="H109" s="71" t="str">
        <f>IFERROR(VLOOKUP(D109,'GDaD Roles available'!$A$11:$F$280,6,FALSE),"")</f>
        <v/>
      </c>
      <c r="I109" s="72" t="str">
        <f t="array" ref="I109">IFERROR(INDEX('Supplier Bid Pricing'!$C$10:$P$18,MATCH(H109,'Supplier Bid Pricing'!$B$10:$B$18,0),$I$99),"")</f>
        <v/>
      </c>
      <c r="J109" s="73"/>
      <c r="K109" s="72" t="str">
        <f t="shared" si="1"/>
        <v/>
      </c>
      <c r="L109" s="63"/>
    </row>
    <row r="110" ht="20.25" customHeight="1">
      <c r="A110" s="39"/>
      <c r="B110" s="69"/>
      <c r="C110" s="58">
        <v>9.0</v>
      </c>
      <c r="D110" s="70"/>
      <c r="E110" s="71" t="str">
        <f>IFERROR(VLOOKUP(D110,'GDaD Roles available'!$A$11:$F$280,2,FALSE),"")</f>
        <v/>
      </c>
      <c r="F110" s="71" t="str">
        <f>IFERROR(VLOOKUP(D110,'GDaD Roles available'!$A$11:$F$280,3,FALSE),"")</f>
        <v/>
      </c>
      <c r="G110" s="71" t="str">
        <f>IFERROR(VLOOKUP(D110,'GDaD Roles available'!$A$11:$F$280,4,FALSE),"")</f>
        <v/>
      </c>
      <c r="H110" s="71" t="str">
        <f>IFERROR(VLOOKUP(D110,'GDaD Roles available'!$A$11:$F$280,6,FALSE),"")</f>
        <v/>
      </c>
      <c r="I110" s="72" t="str">
        <f t="array" ref="I110">IFERROR(INDEX('Supplier Bid Pricing'!$C$10:$P$18,MATCH(H110,'Supplier Bid Pricing'!$B$10:$B$18,0),$I$99),"")</f>
        <v/>
      </c>
      <c r="J110" s="73"/>
      <c r="K110" s="72" t="str">
        <f t="shared" si="1"/>
        <v/>
      </c>
      <c r="L110" s="63"/>
    </row>
    <row r="111" ht="20.25" customHeight="1">
      <c r="A111" s="39"/>
      <c r="B111" s="69"/>
      <c r="C111" s="74">
        <v>10.0</v>
      </c>
      <c r="D111" s="70"/>
      <c r="E111" s="71" t="str">
        <f>IFERROR(VLOOKUP(D111,'GDaD Roles available'!$A$11:$F$280,2,FALSE),"")</f>
        <v/>
      </c>
      <c r="F111" s="71" t="str">
        <f>IFERROR(VLOOKUP(D111,'GDaD Roles available'!$A$11:$F$280,3,FALSE),"")</f>
        <v/>
      </c>
      <c r="G111" s="71" t="str">
        <f>IFERROR(VLOOKUP(D111,'GDaD Roles available'!$A$11:$F$280,4,FALSE),"")</f>
        <v/>
      </c>
      <c r="H111" s="71" t="str">
        <f>IFERROR(VLOOKUP(D111,'GDaD Roles available'!$A$11:$F$280,6,FALSE),"")</f>
        <v/>
      </c>
      <c r="I111" s="72" t="str">
        <f t="array" ref="I111">IFERROR(INDEX('Supplier Bid Pricing'!$C$10:$P$18,MATCH(H111,'Supplier Bid Pricing'!$B$10:$B$18,0),$I$99),"")</f>
        <v/>
      </c>
      <c r="J111" s="73"/>
      <c r="K111" s="72" t="str">
        <f t="shared" si="1"/>
        <v/>
      </c>
      <c r="L111" s="63"/>
    </row>
    <row r="112" ht="20.25" customHeight="1">
      <c r="A112" s="39"/>
      <c r="B112" s="69"/>
      <c r="C112" s="74">
        <v>11.0</v>
      </c>
      <c r="D112" s="70"/>
      <c r="E112" s="71" t="str">
        <f>IFERROR(VLOOKUP(D112,'GDaD Roles available'!$A$11:$F$280,2,FALSE),"")</f>
        <v/>
      </c>
      <c r="F112" s="71" t="str">
        <f>IFERROR(VLOOKUP(D112,'GDaD Roles available'!$A$11:$F$280,3,FALSE),"")</f>
        <v/>
      </c>
      <c r="G112" s="71" t="str">
        <f>IFERROR(VLOOKUP(D112,'GDaD Roles available'!$A$11:$F$280,4,FALSE),"")</f>
        <v/>
      </c>
      <c r="H112" s="71" t="str">
        <f>IFERROR(VLOOKUP(D112,'GDaD Roles available'!$A$11:$F$280,6,FALSE),"")</f>
        <v/>
      </c>
      <c r="I112" s="72" t="str">
        <f t="array" ref="I112">IFERROR(INDEX('Supplier Bid Pricing'!$C$10:$P$18,MATCH(H112,'Supplier Bid Pricing'!$B$10:$B$18,0),$I$99),"")</f>
        <v/>
      </c>
      <c r="J112" s="73"/>
      <c r="K112" s="72" t="str">
        <f t="shared" si="1"/>
        <v/>
      </c>
      <c r="L112" s="63"/>
    </row>
    <row r="113" ht="20.25" customHeight="1">
      <c r="A113" s="39"/>
      <c r="B113" s="69"/>
      <c r="C113" s="74">
        <v>12.0</v>
      </c>
      <c r="D113" s="70"/>
      <c r="E113" s="71" t="str">
        <f>IFERROR(VLOOKUP(D113,'GDaD Roles available'!$A$11:$F$280,2,FALSE),"")</f>
        <v/>
      </c>
      <c r="F113" s="71" t="str">
        <f>IFERROR(VLOOKUP(D113,'GDaD Roles available'!$A$11:$F$280,3,FALSE),"")</f>
        <v/>
      </c>
      <c r="G113" s="71" t="str">
        <f>IFERROR(VLOOKUP(D113,'GDaD Roles available'!$A$11:$F$280,4,FALSE),"")</f>
        <v/>
      </c>
      <c r="H113" s="71" t="str">
        <f>IFERROR(VLOOKUP(D113,'GDaD Roles available'!$A$11:$F$280,6,FALSE),"")</f>
        <v/>
      </c>
      <c r="I113" s="72" t="str">
        <f t="array" ref="I113">IFERROR(INDEX('Supplier Bid Pricing'!$C$10:$P$18,MATCH(H113,'Supplier Bid Pricing'!$B$10:$B$18,0),$I$99),"")</f>
        <v/>
      </c>
      <c r="J113" s="73"/>
      <c r="K113" s="72" t="str">
        <f t="shared" si="1"/>
        <v/>
      </c>
      <c r="L113" s="63"/>
    </row>
    <row r="114" ht="20.25" customHeight="1">
      <c r="A114" s="39"/>
      <c r="B114" s="69"/>
      <c r="C114" s="74">
        <v>13.0</v>
      </c>
      <c r="D114" s="70"/>
      <c r="E114" s="71" t="str">
        <f>IFERROR(VLOOKUP(D114,'GDaD Roles available'!$A$11:$F$280,2,FALSE),"")</f>
        <v/>
      </c>
      <c r="F114" s="71" t="str">
        <f>IFERROR(VLOOKUP(D114,'GDaD Roles available'!$A$11:$F$280,3,FALSE),"")</f>
        <v/>
      </c>
      <c r="G114" s="71" t="str">
        <f>IFERROR(VLOOKUP(D114,'GDaD Roles available'!$A$11:$F$280,4,FALSE),"")</f>
        <v/>
      </c>
      <c r="H114" s="71" t="str">
        <f>IFERROR(VLOOKUP(D114,'GDaD Roles available'!$A$11:$F$280,6,FALSE),"")</f>
        <v/>
      </c>
      <c r="I114" s="72" t="str">
        <f t="array" ref="I114">IFERROR(INDEX('Supplier Bid Pricing'!$C$10:$P$18,MATCH(H114,'Supplier Bid Pricing'!$B$10:$B$18,0),$I$99),"")</f>
        <v/>
      </c>
      <c r="J114" s="73"/>
      <c r="K114" s="72" t="str">
        <f t="shared" si="1"/>
        <v/>
      </c>
      <c r="L114" s="63"/>
    </row>
    <row r="115" ht="20.25" customHeight="1">
      <c r="A115" s="39"/>
      <c r="B115" s="69"/>
      <c r="C115" s="74">
        <v>14.0</v>
      </c>
      <c r="D115" s="70"/>
      <c r="E115" s="71" t="str">
        <f>IFERROR(VLOOKUP(D115,'GDaD Roles available'!$A$11:$F$280,2,FALSE),"")</f>
        <v/>
      </c>
      <c r="F115" s="71" t="str">
        <f>IFERROR(VLOOKUP(D115,'GDaD Roles available'!$A$11:$F$280,3,FALSE),"")</f>
        <v/>
      </c>
      <c r="G115" s="71" t="str">
        <f>IFERROR(VLOOKUP(D115,'GDaD Roles available'!$A$11:$F$280,4,FALSE),"")</f>
        <v/>
      </c>
      <c r="H115" s="71" t="str">
        <f>IFERROR(VLOOKUP(D115,'GDaD Roles available'!$A$11:$F$280,6,FALSE),"")</f>
        <v/>
      </c>
      <c r="I115" s="72" t="str">
        <f t="array" ref="I115">IFERROR(INDEX('Supplier Bid Pricing'!$C$10:$P$18,MATCH(H115,'Supplier Bid Pricing'!$B$10:$B$18,0),$I$99),"")</f>
        <v/>
      </c>
      <c r="J115" s="73"/>
      <c r="K115" s="72" t="str">
        <f t="shared" si="1"/>
        <v/>
      </c>
      <c r="L115" s="63"/>
    </row>
    <row r="116" ht="20.25" customHeight="1">
      <c r="A116" s="39"/>
      <c r="B116" s="69"/>
      <c r="C116" s="74">
        <v>15.0</v>
      </c>
      <c r="D116" s="70"/>
      <c r="E116" s="71" t="str">
        <f>IFERROR(VLOOKUP(D116,'GDaD Roles available'!$A$11:$F$280,2,FALSE),"")</f>
        <v/>
      </c>
      <c r="F116" s="71" t="str">
        <f>IFERROR(VLOOKUP(D116,'GDaD Roles available'!$A$11:$F$280,3,FALSE),"")</f>
        <v/>
      </c>
      <c r="G116" s="71" t="str">
        <f>IFERROR(VLOOKUP(D116,'GDaD Roles available'!$A$11:$F$280,4,FALSE),"")</f>
        <v/>
      </c>
      <c r="H116" s="71" t="str">
        <f>IFERROR(VLOOKUP(D116,'GDaD Roles available'!$A$11:$F$280,6,FALSE),"")</f>
        <v/>
      </c>
      <c r="I116" s="72" t="str">
        <f t="array" ref="I116">IFERROR(INDEX('Supplier Bid Pricing'!$C$10:$P$18,MATCH(H116,'Supplier Bid Pricing'!$B$10:$B$18,0),$I$99),"")</f>
        <v/>
      </c>
      <c r="J116" s="73"/>
      <c r="K116" s="72" t="str">
        <f t="shared" si="1"/>
        <v/>
      </c>
      <c r="L116" s="63"/>
    </row>
    <row r="117" ht="20.25" customHeight="1">
      <c r="A117" s="39"/>
      <c r="B117" s="15"/>
      <c r="C117" s="74">
        <v>16.0</v>
      </c>
      <c r="D117" s="70"/>
      <c r="E117" s="71" t="str">
        <f>IFERROR(VLOOKUP(D117,'GDaD Roles available'!$A$11:$F$280,2,FALSE),"")</f>
        <v/>
      </c>
      <c r="F117" s="71" t="str">
        <f>IFERROR(VLOOKUP(D117,'GDaD Roles available'!$A$11:$F$280,3,FALSE),"")</f>
        <v/>
      </c>
      <c r="G117" s="71" t="str">
        <f>IFERROR(VLOOKUP(D117,'GDaD Roles available'!$A$11:$F$280,4,FALSE),"")</f>
        <v/>
      </c>
      <c r="H117" s="71" t="str">
        <f>IFERROR(VLOOKUP(D117,'GDaD Roles available'!$A$11:$F$280,6,FALSE),"")</f>
        <v/>
      </c>
      <c r="I117" s="72" t="str">
        <f t="array" ref="I117">IFERROR(INDEX('Supplier Bid Pricing'!$C$10:$P$18,MATCH(H117,'Supplier Bid Pricing'!$B$10:$B$18,0),$I$99),"")</f>
        <v/>
      </c>
      <c r="J117" s="73"/>
      <c r="K117" s="72" t="str">
        <f t="shared" si="1"/>
        <v/>
      </c>
      <c r="L117" s="63"/>
    </row>
    <row r="118" ht="20.25" customHeight="1">
      <c r="A118" s="39"/>
      <c r="B118" s="36"/>
      <c r="C118" s="74">
        <v>17.0</v>
      </c>
      <c r="D118" s="70"/>
      <c r="E118" s="71" t="str">
        <f>IFERROR(VLOOKUP(D118,'GDaD Roles available'!$A$11:$F$280,2,FALSE),"")</f>
        <v/>
      </c>
      <c r="F118" s="71" t="str">
        <f>IFERROR(VLOOKUP(D118,'GDaD Roles available'!$A$11:$F$280,3,FALSE),"")</f>
        <v/>
      </c>
      <c r="G118" s="71" t="str">
        <f>IFERROR(VLOOKUP(D118,'GDaD Roles available'!$A$11:$F$280,4,FALSE),"")</f>
        <v/>
      </c>
      <c r="H118" s="71" t="str">
        <f>IFERROR(VLOOKUP(D118,'GDaD Roles available'!$A$11:$F$280,6,FALSE),"")</f>
        <v/>
      </c>
      <c r="I118" s="72" t="str">
        <f t="array" ref="I118">IFERROR(INDEX('Supplier Bid Pricing'!$C$10:$P$18,MATCH(H118,'Supplier Bid Pricing'!$B$10:$B$18,0),$I$99),"")</f>
        <v/>
      </c>
      <c r="J118" s="73"/>
      <c r="K118" s="72" t="str">
        <f t="shared" si="1"/>
        <v/>
      </c>
      <c r="L118" s="63"/>
    </row>
    <row r="119" ht="20.25" customHeight="1">
      <c r="A119" s="39"/>
      <c r="B119" s="36"/>
      <c r="C119" s="74">
        <v>18.0</v>
      </c>
      <c r="D119" s="70"/>
      <c r="E119" s="71" t="str">
        <f>IFERROR(VLOOKUP(D119,'GDaD Roles available'!$A$11:$F$280,2,FALSE),"")</f>
        <v/>
      </c>
      <c r="F119" s="71" t="str">
        <f>IFERROR(VLOOKUP(D119,'GDaD Roles available'!$A$11:$F$280,3,FALSE),"")</f>
        <v/>
      </c>
      <c r="G119" s="71" t="str">
        <f>IFERROR(VLOOKUP(D119,'GDaD Roles available'!$A$11:$F$280,4,FALSE),"")</f>
        <v/>
      </c>
      <c r="H119" s="71" t="str">
        <f>IFERROR(VLOOKUP(D119,'GDaD Roles available'!$A$11:$F$280,6,FALSE),"")</f>
        <v/>
      </c>
      <c r="I119" s="72" t="str">
        <f t="array" ref="I119">IFERROR(INDEX('Supplier Bid Pricing'!$C$10:$P$18,MATCH(H119,'Supplier Bid Pricing'!$B$10:$B$18,0),$I$99),"")</f>
        <v/>
      </c>
      <c r="J119" s="73"/>
      <c r="K119" s="72" t="str">
        <f t="shared" si="1"/>
        <v/>
      </c>
      <c r="L119" s="63"/>
    </row>
    <row r="120" ht="20.25" customHeight="1">
      <c r="A120" s="39"/>
      <c r="B120" s="36"/>
      <c r="C120" s="74">
        <v>19.0</v>
      </c>
      <c r="D120" s="70"/>
      <c r="E120" s="71" t="str">
        <f>IFERROR(VLOOKUP(D120,'GDaD Roles available'!$A$11:$F$280,2,FALSE),"")</f>
        <v/>
      </c>
      <c r="F120" s="71" t="str">
        <f>IFERROR(VLOOKUP(D120,'GDaD Roles available'!$A$11:$F$280,3,FALSE),"")</f>
        <v/>
      </c>
      <c r="G120" s="71" t="str">
        <f>IFERROR(VLOOKUP(D120,'GDaD Roles available'!$A$11:$F$280,4,FALSE),"")</f>
        <v/>
      </c>
      <c r="H120" s="71" t="str">
        <f>IFERROR(VLOOKUP(D120,'GDaD Roles available'!$A$11:$F$280,6,FALSE),"")</f>
        <v/>
      </c>
      <c r="I120" s="72" t="str">
        <f t="array" ref="I120">IFERROR(INDEX('Supplier Bid Pricing'!$C$10:$P$18,MATCH(H120,'Supplier Bid Pricing'!$B$10:$B$18,0),$I$99),"")</f>
        <v/>
      </c>
      <c r="J120" s="73"/>
      <c r="K120" s="72" t="str">
        <f t="shared" si="1"/>
        <v/>
      </c>
      <c r="L120" s="63"/>
    </row>
    <row r="121" ht="20.25" customHeight="1">
      <c r="A121" s="39"/>
      <c r="B121" s="36"/>
      <c r="C121" s="74">
        <v>20.0</v>
      </c>
      <c r="D121" s="70"/>
      <c r="E121" s="71" t="str">
        <f>IFERROR(VLOOKUP(D121,'GDaD Roles available'!$A$11:$F$280,2,FALSE),"")</f>
        <v/>
      </c>
      <c r="F121" s="71" t="str">
        <f>IFERROR(VLOOKUP(D121,'GDaD Roles available'!$A$11:$F$280,3,FALSE),"")</f>
        <v/>
      </c>
      <c r="G121" s="71" t="str">
        <f>IFERROR(VLOOKUP(D121,'GDaD Roles available'!$A$11:$F$280,4,FALSE),"")</f>
        <v/>
      </c>
      <c r="H121" s="71" t="str">
        <f>IFERROR(VLOOKUP(D121,'GDaD Roles available'!$A$11:$F$280,6,FALSE),"")</f>
        <v/>
      </c>
      <c r="I121" s="72" t="str">
        <f t="array" ref="I121">IFERROR(INDEX('Supplier Bid Pricing'!$C$10:$P$18,MATCH(H121,'Supplier Bid Pricing'!$B$10:$B$18,0),$I$99),"")</f>
        <v/>
      </c>
      <c r="J121" s="73"/>
      <c r="K121" s="72" t="str">
        <f t="shared" si="1"/>
        <v/>
      </c>
      <c r="L121" s="63"/>
    </row>
    <row r="122" ht="15.75" customHeight="1">
      <c r="A122" s="36"/>
      <c r="B122" s="36"/>
      <c r="C122" s="36"/>
      <c r="D122" s="36"/>
      <c r="E122" s="36"/>
      <c r="F122" s="36"/>
      <c r="G122" s="36"/>
      <c r="H122" s="75"/>
      <c r="I122" s="75"/>
      <c r="J122" s="75"/>
      <c r="K122" s="75"/>
      <c r="L122" s="3"/>
    </row>
    <row r="123" ht="15.75" customHeight="1">
      <c r="A123" s="36"/>
      <c r="B123" s="36"/>
      <c r="C123" s="36"/>
      <c r="D123" s="36"/>
      <c r="E123" s="36"/>
      <c r="F123" s="36"/>
      <c r="G123" s="36"/>
      <c r="H123" s="76" t="s">
        <v>118</v>
      </c>
      <c r="I123" s="23"/>
      <c r="J123" s="24"/>
      <c r="K123" s="72">
        <f>SUM(K102:K121)</f>
        <v>0</v>
      </c>
      <c r="L123" s="3"/>
    </row>
    <row r="124" ht="15.75" customHeight="1">
      <c r="A124" s="36"/>
      <c r="B124" s="36"/>
      <c r="C124" s="36"/>
      <c r="D124" s="36"/>
      <c r="E124" s="36"/>
      <c r="F124" s="36"/>
      <c r="G124" s="36"/>
      <c r="H124" s="75"/>
      <c r="I124" s="75"/>
      <c r="J124" s="75"/>
      <c r="K124" s="75"/>
      <c r="L124" s="3"/>
    </row>
    <row r="125" ht="15.75" customHeight="1">
      <c r="A125" s="36"/>
      <c r="B125" s="21" t="s">
        <v>119</v>
      </c>
      <c r="C125" s="21"/>
      <c r="D125" s="22" t="s">
        <v>120</v>
      </c>
      <c r="E125" s="23"/>
      <c r="F125" s="23"/>
      <c r="G125" s="23"/>
      <c r="H125" s="23"/>
      <c r="I125" s="23"/>
      <c r="J125" s="23"/>
      <c r="K125" s="24"/>
      <c r="L125" s="3"/>
    </row>
    <row r="126" ht="15.75" customHeight="1">
      <c r="A126" s="36"/>
      <c r="B126" s="15"/>
      <c r="C126" s="2"/>
      <c r="D126" s="16"/>
      <c r="E126" s="17"/>
      <c r="F126" s="25"/>
      <c r="G126" s="23"/>
      <c r="H126" s="23"/>
      <c r="I126" s="23"/>
      <c r="J126" s="17"/>
      <c r="K126" s="17"/>
      <c r="L126" s="3"/>
    </row>
    <row r="127" ht="15.75" customHeight="1">
      <c r="A127" s="36"/>
      <c r="B127" s="21" t="s">
        <v>121</v>
      </c>
      <c r="C127" s="21"/>
      <c r="D127" s="22" t="s">
        <v>122</v>
      </c>
      <c r="E127" s="23"/>
      <c r="F127" s="23"/>
      <c r="G127" s="23"/>
      <c r="H127" s="23"/>
      <c r="I127" s="23"/>
      <c r="J127" s="23"/>
      <c r="K127" s="24"/>
      <c r="L127" s="3"/>
    </row>
    <row r="128" ht="15.75" customHeight="1">
      <c r="A128" s="3"/>
      <c r="B128" s="3"/>
      <c r="C128" s="3"/>
      <c r="D128" s="3"/>
      <c r="E128" s="3"/>
      <c r="F128" s="3"/>
      <c r="G128" s="3"/>
      <c r="H128" s="3"/>
      <c r="I128" s="3"/>
      <c r="J128" s="3"/>
      <c r="K128" s="3"/>
      <c r="L128" s="3"/>
    </row>
    <row r="129" ht="15.75" customHeight="1">
      <c r="A129" s="1"/>
      <c r="B129" s="27"/>
      <c r="C129" s="27"/>
      <c r="D129" s="28"/>
      <c r="E129" s="28"/>
      <c r="F129" s="2"/>
      <c r="G129" s="2"/>
      <c r="H129" s="2"/>
      <c r="I129" s="2"/>
      <c r="J129" s="2"/>
      <c r="K129" s="2"/>
      <c r="L129" s="3"/>
    </row>
    <row r="130">
      <c r="A130" s="20" t="s">
        <v>123</v>
      </c>
      <c r="B130" s="21" t="s">
        <v>124</v>
      </c>
      <c r="C130" s="21"/>
      <c r="D130" s="22"/>
      <c r="E130" s="23"/>
      <c r="F130" s="23"/>
      <c r="G130" s="23"/>
      <c r="H130" s="23"/>
      <c r="I130" s="23"/>
      <c r="J130" s="23"/>
      <c r="K130" s="24"/>
      <c r="L130" s="77" t="s">
        <v>125</v>
      </c>
    </row>
    <row r="131" ht="15.75" customHeight="1">
      <c r="A131" s="1"/>
      <c r="B131" s="27"/>
      <c r="C131" s="27"/>
      <c r="D131" s="28"/>
      <c r="E131" s="28"/>
      <c r="F131" s="2"/>
      <c r="G131" s="2"/>
      <c r="H131" s="2"/>
      <c r="I131" s="2"/>
      <c r="J131" s="2"/>
      <c r="K131" s="2"/>
      <c r="L131" s="3"/>
    </row>
    <row r="132">
      <c r="A132" s="3" t="s">
        <v>126</v>
      </c>
      <c r="B132" s="21" t="s">
        <v>127</v>
      </c>
      <c r="C132" s="21"/>
      <c r="D132" s="22"/>
      <c r="E132" s="23"/>
      <c r="F132" s="23"/>
      <c r="G132" s="23"/>
      <c r="H132" s="23"/>
      <c r="I132" s="23"/>
      <c r="J132" s="23"/>
      <c r="K132" s="24"/>
      <c r="L132" s="77" t="s">
        <v>128</v>
      </c>
    </row>
    <row r="133" ht="15.75" customHeight="1">
      <c r="A133" s="1"/>
      <c r="B133" s="27"/>
      <c r="C133" s="27"/>
      <c r="D133" s="78"/>
      <c r="E133" s="78"/>
      <c r="F133" s="79"/>
      <c r="G133" s="79"/>
      <c r="H133" s="79"/>
      <c r="I133" s="79"/>
      <c r="J133" s="79"/>
      <c r="K133" s="79"/>
      <c r="L133" s="3"/>
    </row>
    <row r="134">
      <c r="A134" s="3" t="s">
        <v>129</v>
      </c>
      <c r="B134" s="21" t="s">
        <v>130</v>
      </c>
      <c r="C134" s="61"/>
      <c r="D134" s="22" t="s">
        <v>131</v>
      </c>
      <c r="E134" s="23"/>
      <c r="F134" s="23"/>
      <c r="G134" s="23"/>
      <c r="H134" s="23"/>
      <c r="I134" s="23"/>
      <c r="J134" s="23"/>
      <c r="K134" s="24"/>
      <c r="L134" s="80" t="s">
        <v>132</v>
      </c>
    </row>
    <row r="135" ht="15.75" customHeight="1">
      <c r="A135" s="1"/>
      <c r="B135" s="46"/>
      <c r="C135" s="46"/>
      <c r="D135" s="81"/>
      <c r="E135" s="81"/>
      <c r="F135" s="82"/>
      <c r="G135" s="82"/>
      <c r="H135" s="82"/>
      <c r="I135" s="82"/>
      <c r="J135" s="82"/>
      <c r="K135" s="82"/>
      <c r="L135" s="3"/>
    </row>
    <row r="136">
      <c r="A136" s="3" t="s">
        <v>133</v>
      </c>
      <c r="B136" s="21" t="s">
        <v>134</v>
      </c>
      <c r="C136" s="21"/>
      <c r="D136" s="22" t="s">
        <v>135</v>
      </c>
      <c r="E136" s="23"/>
      <c r="F136" s="23"/>
      <c r="G136" s="23"/>
      <c r="H136" s="23"/>
      <c r="I136" s="23"/>
      <c r="J136" s="23"/>
      <c r="K136" s="24"/>
      <c r="L136" s="77" t="s">
        <v>136</v>
      </c>
    </row>
    <row r="137" ht="15.75" customHeight="1">
      <c r="A137" s="1"/>
      <c r="B137" s="27"/>
      <c r="C137" s="27"/>
      <c r="D137" s="28"/>
      <c r="E137" s="28"/>
      <c r="F137" s="2"/>
      <c r="G137" s="2"/>
      <c r="H137" s="2"/>
      <c r="I137" s="2"/>
      <c r="J137" s="2"/>
      <c r="K137" s="2"/>
      <c r="L137" s="3"/>
    </row>
    <row r="138">
      <c r="A138" s="3" t="s">
        <v>133</v>
      </c>
      <c r="B138" s="21" t="s">
        <v>137</v>
      </c>
      <c r="C138" s="21"/>
      <c r="D138" s="22" t="s">
        <v>138</v>
      </c>
      <c r="E138" s="23"/>
      <c r="F138" s="23"/>
      <c r="G138" s="23"/>
      <c r="H138" s="23"/>
      <c r="I138" s="23"/>
      <c r="J138" s="23"/>
      <c r="K138" s="24"/>
      <c r="L138" s="77" t="s">
        <v>139</v>
      </c>
    </row>
    <row r="139" ht="15.75" customHeight="1">
      <c r="A139" s="1"/>
      <c r="B139" s="27"/>
      <c r="C139" s="27"/>
      <c r="D139" s="28"/>
      <c r="E139" s="28"/>
      <c r="F139" s="2"/>
      <c r="G139" s="2"/>
      <c r="H139" s="2"/>
      <c r="I139" s="2"/>
      <c r="J139" s="2"/>
      <c r="K139" s="2"/>
      <c r="L139" s="3"/>
    </row>
    <row r="140" ht="55.5" customHeight="1">
      <c r="A140" s="3" t="s">
        <v>140</v>
      </c>
      <c r="B140" s="21" t="s">
        <v>141</v>
      </c>
      <c r="C140" s="21"/>
      <c r="D140" s="22"/>
      <c r="E140" s="23"/>
      <c r="F140" s="23"/>
      <c r="G140" s="23"/>
      <c r="H140" s="23"/>
      <c r="I140" s="23"/>
      <c r="J140" s="23"/>
      <c r="K140" s="24"/>
      <c r="L140" s="77" t="s">
        <v>142</v>
      </c>
    </row>
    <row r="141" ht="15.75" customHeight="1">
      <c r="A141" s="1"/>
      <c r="B141" s="27"/>
      <c r="C141" s="27"/>
      <c r="D141" s="78"/>
      <c r="E141" s="78"/>
      <c r="F141" s="79"/>
      <c r="G141" s="79"/>
      <c r="H141" s="79"/>
      <c r="I141" s="79"/>
      <c r="J141" s="79"/>
      <c r="K141" s="79"/>
      <c r="L141" s="3"/>
    </row>
    <row r="142">
      <c r="A142" s="35" t="s">
        <v>143</v>
      </c>
      <c r="B142" s="21" t="s">
        <v>144</v>
      </c>
      <c r="C142" s="21"/>
      <c r="D142" s="83" t="s">
        <v>145</v>
      </c>
      <c r="E142" s="19"/>
      <c r="F142" s="84" t="s">
        <v>146</v>
      </c>
      <c r="G142" s="85"/>
      <c r="H142" s="84" t="s">
        <v>27</v>
      </c>
      <c r="I142" s="19"/>
      <c r="J142" s="19"/>
      <c r="K142" s="85"/>
      <c r="L142" s="86" t="s">
        <v>147</v>
      </c>
    </row>
    <row r="143" ht="15.75" customHeight="1">
      <c r="A143" s="39"/>
      <c r="B143" s="27"/>
      <c r="C143" s="87">
        <v>1.0</v>
      </c>
      <c r="D143" s="88"/>
      <c r="E143" s="23"/>
      <c r="F143" s="88"/>
      <c r="G143" s="24"/>
      <c r="H143" s="88"/>
      <c r="I143" s="23"/>
      <c r="J143" s="23"/>
      <c r="K143" s="24"/>
      <c r="L143" s="89"/>
    </row>
    <row r="144" ht="15.75" customHeight="1">
      <c r="A144" s="39"/>
      <c r="B144" s="27"/>
      <c r="C144" s="87">
        <v>2.0</v>
      </c>
      <c r="D144" s="88"/>
      <c r="E144" s="23"/>
      <c r="F144" s="88"/>
      <c r="G144" s="24"/>
      <c r="H144" s="88"/>
      <c r="I144" s="23"/>
      <c r="J144" s="23"/>
      <c r="K144" s="24"/>
      <c r="L144" s="89"/>
    </row>
    <row r="145" ht="15.75" customHeight="1">
      <c r="A145" s="39"/>
      <c r="B145" s="27"/>
      <c r="C145" s="87">
        <v>3.0</v>
      </c>
      <c r="D145" s="88"/>
      <c r="E145" s="23"/>
      <c r="F145" s="88"/>
      <c r="G145" s="24"/>
      <c r="H145" s="88"/>
      <c r="I145" s="23"/>
      <c r="J145" s="23"/>
      <c r="K145" s="24"/>
      <c r="L145" s="89"/>
    </row>
    <row r="146" ht="15.75" customHeight="1">
      <c r="A146" s="39"/>
      <c r="B146" s="27"/>
      <c r="C146" s="87">
        <v>4.0</v>
      </c>
      <c r="D146" s="88"/>
      <c r="E146" s="23"/>
      <c r="F146" s="88"/>
      <c r="G146" s="24"/>
      <c r="H146" s="88"/>
      <c r="I146" s="23"/>
      <c r="J146" s="23"/>
      <c r="K146" s="24"/>
      <c r="L146" s="89"/>
    </row>
    <row r="147" ht="15.75" customHeight="1">
      <c r="A147" s="39"/>
      <c r="B147" s="27"/>
      <c r="C147" s="87">
        <v>5.0</v>
      </c>
      <c r="D147" s="88"/>
      <c r="E147" s="23"/>
      <c r="F147" s="88"/>
      <c r="G147" s="24"/>
      <c r="H147" s="88"/>
      <c r="I147" s="23"/>
      <c r="J147" s="23"/>
      <c r="K147" s="24"/>
      <c r="L147" s="89"/>
    </row>
    <row r="148" ht="15.75" customHeight="1">
      <c r="A148" s="39"/>
      <c r="B148" s="27"/>
      <c r="C148" s="87">
        <v>6.0</v>
      </c>
      <c r="D148" s="88"/>
      <c r="E148" s="23"/>
      <c r="F148" s="88"/>
      <c r="G148" s="24"/>
      <c r="H148" s="88"/>
      <c r="I148" s="23"/>
      <c r="J148" s="23"/>
      <c r="K148" s="24"/>
      <c r="L148" s="89"/>
    </row>
    <row r="149" ht="15.75" customHeight="1">
      <c r="A149" s="39"/>
      <c r="B149" s="27"/>
      <c r="C149" s="87">
        <v>7.0</v>
      </c>
      <c r="D149" s="88"/>
      <c r="E149" s="23"/>
      <c r="F149" s="88"/>
      <c r="G149" s="24"/>
      <c r="H149" s="88"/>
      <c r="I149" s="23"/>
      <c r="J149" s="23"/>
      <c r="K149" s="24"/>
      <c r="L149" s="89"/>
    </row>
    <row r="150" ht="15.75" customHeight="1">
      <c r="A150" s="39"/>
      <c r="B150" s="27"/>
      <c r="C150" s="87">
        <v>8.0</v>
      </c>
      <c r="D150" s="88"/>
      <c r="E150" s="23"/>
      <c r="F150" s="88"/>
      <c r="G150" s="24"/>
      <c r="H150" s="88"/>
      <c r="I150" s="23"/>
      <c r="J150" s="23"/>
      <c r="K150" s="24"/>
      <c r="L150" s="89"/>
    </row>
    <row r="151" ht="15.75" customHeight="1">
      <c r="A151" s="39"/>
      <c r="B151" s="27"/>
      <c r="C151" s="87">
        <v>9.0</v>
      </c>
      <c r="D151" s="88"/>
      <c r="E151" s="23"/>
      <c r="F151" s="88"/>
      <c r="G151" s="24"/>
      <c r="H151" s="88"/>
      <c r="I151" s="23"/>
      <c r="J151" s="23"/>
      <c r="K151" s="24"/>
      <c r="L151" s="89"/>
    </row>
    <row r="152" ht="15.75" customHeight="1">
      <c r="A152" s="39"/>
      <c r="B152" s="27"/>
      <c r="C152" s="87">
        <v>10.0</v>
      </c>
      <c r="D152" s="88"/>
      <c r="E152" s="23"/>
      <c r="F152" s="88"/>
      <c r="G152" s="24"/>
      <c r="H152" s="88"/>
      <c r="I152" s="23"/>
      <c r="J152" s="23"/>
      <c r="K152" s="24"/>
      <c r="L152" s="89"/>
    </row>
    <row r="153" ht="15.75" customHeight="1">
      <c r="A153" s="1"/>
      <c r="B153" s="27"/>
      <c r="C153" s="27"/>
      <c r="D153" s="90"/>
      <c r="E153" s="90"/>
      <c r="F153" s="91"/>
      <c r="G153" s="91"/>
      <c r="H153" s="2"/>
      <c r="I153" s="91"/>
      <c r="J153" s="91"/>
      <c r="K153" s="91"/>
      <c r="L153" s="3"/>
    </row>
    <row r="154">
      <c r="A154" s="3" t="s">
        <v>148</v>
      </c>
      <c r="B154" s="21" t="s">
        <v>149</v>
      </c>
      <c r="C154" s="21"/>
      <c r="D154" s="92" t="s">
        <v>150</v>
      </c>
      <c r="E154" s="23"/>
      <c r="F154" s="23"/>
      <c r="G154" s="23"/>
      <c r="H154" s="23"/>
      <c r="I154" s="23"/>
      <c r="J154" s="23"/>
      <c r="K154" s="24"/>
      <c r="L154" s="77" t="s">
        <v>151</v>
      </c>
    </row>
    <row r="155" ht="15.75" customHeight="1">
      <c r="A155" s="1"/>
      <c r="B155" s="27"/>
      <c r="C155" s="27"/>
      <c r="D155" s="78"/>
      <c r="E155" s="78"/>
      <c r="F155" s="79"/>
      <c r="G155" s="79"/>
      <c r="H155" s="79"/>
      <c r="I155" s="79"/>
      <c r="J155" s="79"/>
      <c r="K155" s="79"/>
      <c r="L155" s="3"/>
    </row>
    <row r="156">
      <c r="A156" s="3" t="s">
        <v>152</v>
      </c>
      <c r="B156" s="21" t="s">
        <v>153</v>
      </c>
      <c r="C156" s="21"/>
      <c r="D156" s="92" t="s">
        <v>150</v>
      </c>
      <c r="E156" s="23"/>
      <c r="F156" s="23"/>
      <c r="G156" s="23"/>
      <c r="H156" s="23"/>
      <c r="I156" s="23"/>
      <c r="J156" s="23"/>
      <c r="K156" s="24"/>
      <c r="L156" s="77" t="s">
        <v>154</v>
      </c>
    </row>
    <row r="157" ht="15.75" customHeight="1">
      <c r="A157" s="35"/>
      <c r="B157" s="36"/>
      <c r="C157" s="36"/>
      <c r="D157" s="93"/>
      <c r="E157" s="94"/>
      <c r="F157" s="94"/>
      <c r="G157" s="94"/>
      <c r="H157" s="94"/>
      <c r="I157" s="93"/>
      <c r="J157" s="93"/>
      <c r="K157" s="93"/>
      <c r="L157" s="86"/>
    </row>
    <row r="158" ht="15.75" customHeight="1">
      <c r="A158" s="35" t="s">
        <v>155</v>
      </c>
      <c r="B158" s="21" t="s">
        <v>156</v>
      </c>
      <c r="C158" s="21"/>
      <c r="D158" s="95" t="s">
        <v>20</v>
      </c>
      <c r="E158" s="84" t="s">
        <v>157</v>
      </c>
      <c r="F158" s="19"/>
      <c r="G158" s="85"/>
      <c r="H158" s="96" t="s">
        <v>158</v>
      </c>
      <c r="I158" s="83" t="s">
        <v>159</v>
      </c>
      <c r="J158" s="19"/>
      <c r="K158" s="85"/>
      <c r="L158" s="86" t="s">
        <v>160</v>
      </c>
    </row>
    <row r="159" ht="15.75" customHeight="1">
      <c r="A159" s="39"/>
      <c r="B159" s="27"/>
      <c r="C159" s="27">
        <v>1.0</v>
      </c>
      <c r="D159" s="97"/>
      <c r="E159" s="98"/>
      <c r="F159" s="23"/>
      <c r="G159" s="24"/>
      <c r="H159" s="97"/>
      <c r="I159" s="98"/>
      <c r="J159" s="23"/>
      <c r="K159" s="24"/>
      <c r="L159" s="89"/>
    </row>
    <row r="160" ht="15.75" customHeight="1">
      <c r="A160" s="39"/>
      <c r="B160" s="27"/>
      <c r="C160" s="27">
        <v>2.0</v>
      </c>
      <c r="D160" s="97"/>
      <c r="E160" s="98"/>
      <c r="F160" s="23"/>
      <c r="G160" s="24"/>
      <c r="H160" s="97"/>
      <c r="I160" s="98"/>
      <c r="J160" s="23"/>
      <c r="K160" s="24"/>
      <c r="L160" s="89"/>
    </row>
    <row r="161" ht="15.75" customHeight="1">
      <c r="A161" s="39"/>
      <c r="B161" s="27"/>
      <c r="C161" s="27">
        <v>3.0</v>
      </c>
      <c r="D161" s="97"/>
      <c r="E161" s="98"/>
      <c r="F161" s="23"/>
      <c r="G161" s="24"/>
      <c r="H161" s="97"/>
      <c r="I161" s="98"/>
      <c r="J161" s="23"/>
      <c r="K161" s="24"/>
      <c r="L161" s="89"/>
    </row>
    <row r="162" ht="15.75" customHeight="1">
      <c r="A162" s="39"/>
      <c r="B162" s="27"/>
      <c r="C162" s="27">
        <v>4.0</v>
      </c>
      <c r="D162" s="97"/>
      <c r="E162" s="98"/>
      <c r="F162" s="23"/>
      <c r="G162" s="24"/>
      <c r="H162" s="97"/>
      <c r="I162" s="98"/>
      <c r="J162" s="23"/>
      <c r="K162" s="24"/>
      <c r="L162" s="89"/>
    </row>
    <row r="163" ht="15.75" customHeight="1">
      <c r="A163" s="39"/>
      <c r="B163" s="27"/>
      <c r="C163" s="27">
        <v>5.0</v>
      </c>
      <c r="D163" s="97"/>
      <c r="E163" s="98"/>
      <c r="F163" s="23"/>
      <c r="G163" s="24"/>
      <c r="H163" s="97"/>
      <c r="I163" s="98"/>
      <c r="J163" s="23"/>
      <c r="K163" s="24"/>
      <c r="L163" s="89"/>
    </row>
    <row r="164" ht="15.75" customHeight="1">
      <c r="A164" s="39"/>
      <c r="B164" s="27"/>
      <c r="C164" s="27">
        <v>6.0</v>
      </c>
      <c r="D164" s="97"/>
      <c r="E164" s="98"/>
      <c r="F164" s="23"/>
      <c r="G164" s="24"/>
      <c r="H164" s="97"/>
      <c r="I164" s="98"/>
      <c r="J164" s="23"/>
      <c r="K164" s="24"/>
      <c r="L164" s="89"/>
    </row>
    <row r="165" ht="15.75" customHeight="1">
      <c r="A165" s="39"/>
      <c r="B165" s="27"/>
      <c r="C165" s="27">
        <v>7.0</v>
      </c>
      <c r="D165" s="97"/>
      <c r="E165" s="98"/>
      <c r="F165" s="23"/>
      <c r="G165" s="24"/>
      <c r="H165" s="97"/>
      <c r="I165" s="98"/>
      <c r="J165" s="23"/>
      <c r="K165" s="24"/>
      <c r="L165" s="89"/>
    </row>
    <row r="166" ht="15.75" customHeight="1">
      <c r="A166" s="39"/>
      <c r="B166" s="27"/>
      <c r="C166" s="27">
        <v>8.0</v>
      </c>
      <c r="D166" s="97"/>
      <c r="E166" s="98"/>
      <c r="F166" s="23"/>
      <c r="G166" s="24"/>
      <c r="H166" s="97"/>
      <c r="I166" s="98"/>
      <c r="J166" s="23"/>
      <c r="K166" s="24"/>
      <c r="L166" s="89"/>
    </row>
    <row r="167" ht="15.75" customHeight="1">
      <c r="A167" s="39"/>
      <c r="B167" s="27"/>
      <c r="C167" s="27">
        <v>9.0</v>
      </c>
      <c r="D167" s="97"/>
      <c r="E167" s="98"/>
      <c r="F167" s="23"/>
      <c r="G167" s="24"/>
      <c r="H167" s="97"/>
      <c r="I167" s="98"/>
      <c r="J167" s="23"/>
      <c r="K167" s="24"/>
      <c r="L167" s="89"/>
    </row>
    <row r="168" ht="15.75" customHeight="1">
      <c r="A168" s="39"/>
      <c r="B168" s="27"/>
      <c r="C168" s="27">
        <v>10.0</v>
      </c>
      <c r="D168" s="97"/>
      <c r="E168" s="98"/>
      <c r="F168" s="23"/>
      <c r="G168" s="24"/>
      <c r="H168" s="97"/>
      <c r="I168" s="98"/>
      <c r="J168" s="23"/>
      <c r="K168" s="24"/>
      <c r="L168" s="89"/>
    </row>
    <row r="169" ht="15.75" customHeight="1">
      <c r="A169" s="1"/>
      <c r="B169" s="27"/>
      <c r="C169" s="27"/>
      <c r="D169" s="78"/>
      <c r="E169" s="78"/>
      <c r="F169" s="79"/>
      <c r="G169" s="79"/>
      <c r="H169" s="79"/>
      <c r="I169" s="79"/>
      <c r="J169" s="79"/>
      <c r="K169" s="79"/>
      <c r="L169" s="3"/>
    </row>
    <row r="170">
      <c r="A170" s="3" t="s">
        <v>161</v>
      </c>
      <c r="B170" s="21" t="s">
        <v>162</v>
      </c>
      <c r="C170" s="99" t="s">
        <v>163</v>
      </c>
      <c r="D170" s="19"/>
      <c r="E170" s="100" t="s">
        <v>164</v>
      </c>
      <c r="F170" s="23"/>
      <c r="G170" s="24"/>
      <c r="H170" s="101" t="s">
        <v>165</v>
      </c>
      <c r="I170" s="23"/>
      <c r="J170" s="23"/>
      <c r="K170" s="24"/>
      <c r="L170" s="80" t="s">
        <v>166</v>
      </c>
    </row>
    <row r="171" ht="15.75" customHeight="1">
      <c r="A171" s="1"/>
      <c r="B171" s="27"/>
      <c r="C171" s="27"/>
      <c r="D171" s="90"/>
      <c r="E171" s="90"/>
      <c r="F171" s="91"/>
      <c r="G171" s="91"/>
      <c r="H171" s="91"/>
      <c r="I171" s="91"/>
      <c r="J171" s="91"/>
      <c r="K171" s="91"/>
      <c r="L171" s="3"/>
    </row>
    <row r="172" ht="15.75" customHeight="1">
      <c r="A172" s="1"/>
      <c r="B172" s="27"/>
      <c r="C172" s="27"/>
      <c r="D172" s="90"/>
      <c r="E172" s="90"/>
      <c r="F172" s="91"/>
      <c r="G172" s="91"/>
      <c r="H172" s="91"/>
      <c r="I172" s="91"/>
      <c r="J172" s="91"/>
      <c r="K172" s="91"/>
      <c r="L172" s="3"/>
    </row>
    <row r="173" ht="15.75" customHeight="1">
      <c r="A173" s="35" t="s">
        <v>167</v>
      </c>
      <c r="B173" s="21" t="s">
        <v>168</v>
      </c>
      <c r="C173" s="21"/>
      <c r="D173" s="95" t="s">
        <v>20</v>
      </c>
      <c r="E173" s="84" t="s">
        <v>157</v>
      </c>
      <c r="F173" s="19"/>
      <c r="G173" s="85"/>
      <c r="H173" s="96" t="s">
        <v>158</v>
      </c>
      <c r="I173" s="83" t="s">
        <v>159</v>
      </c>
      <c r="J173" s="19"/>
      <c r="K173" s="85"/>
      <c r="L173" s="35" t="s">
        <v>169</v>
      </c>
    </row>
    <row r="174" ht="15.75" customHeight="1">
      <c r="A174" s="39"/>
      <c r="B174" s="27"/>
      <c r="C174" s="27"/>
      <c r="D174" s="97"/>
      <c r="E174" s="98"/>
      <c r="F174" s="23"/>
      <c r="G174" s="24"/>
      <c r="H174" s="97"/>
      <c r="I174" s="98"/>
      <c r="J174" s="23"/>
      <c r="K174" s="24"/>
      <c r="L174" s="39"/>
    </row>
    <row r="175" ht="15.75" customHeight="1">
      <c r="A175" s="1"/>
      <c r="B175" s="27"/>
      <c r="C175" s="27"/>
      <c r="D175" s="28"/>
      <c r="E175" s="90"/>
      <c r="F175" s="91"/>
      <c r="G175" s="91"/>
      <c r="H175" s="2"/>
      <c r="I175" s="91"/>
      <c r="J175" s="91"/>
      <c r="K175" s="91"/>
      <c r="L175" s="102"/>
    </row>
    <row r="176" ht="15.75" customHeight="1">
      <c r="A176" s="35" t="s">
        <v>170</v>
      </c>
      <c r="B176" s="21" t="s">
        <v>171</v>
      </c>
      <c r="C176" s="21"/>
      <c r="D176" s="95" t="s">
        <v>20</v>
      </c>
      <c r="E176" s="84" t="s">
        <v>157</v>
      </c>
      <c r="F176" s="19"/>
      <c r="G176" s="85"/>
      <c r="H176" s="96" t="s">
        <v>158</v>
      </c>
      <c r="I176" s="83" t="s">
        <v>159</v>
      </c>
      <c r="J176" s="19"/>
      <c r="K176" s="85"/>
      <c r="L176" s="35" t="s">
        <v>169</v>
      </c>
    </row>
    <row r="177" ht="15.75" customHeight="1">
      <c r="A177" s="39"/>
      <c r="B177" s="27"/>
      <c r="C177" s="27"/>
      <c r="D177" s="97"/>
      <c r="E177" s="98"/>
      <c r="F177" s="23"/>
      <c r="G177" s="24"/>
      <c r="H177" s="97"/>
      <c r="I177" s="98"/>
      <c r="J177" s="23"/>
      <c r="K177" s="24"/>
      <c r="L177" s="39"/>
    </row>
    <row r="178" ht="15.75" customHeight="1">
      <c r="A178" s="1"/>
      <c r="B178" s="27"/>
      <c r="C178" s="27"/>
      <c r="D178" s="28"/>
      <c r="E178" s="28"/>
      <c r="F178" s="2"/>
      <c r="G178" s="2"/>
      <c r="H178" s="2"/>
      <c r="I178" s="2"/>
      <c r="J178" s="2"/>
      <c r="K178" s="2"/>
      <c r="L178" s="3"/>
    </row>
    <row r="179">
      <c r="A179" s="3" t="s">
        <v>172</v>
      </c>
      <c r="B179" s="21" t="s">
        <v>173</v>
      </c>
      <c r="C179" s="21"/>
      <c r="D179" s="92" t="s">
        <v>174</v>
      </c>
      <c r="E179" s="23"/>
      <c r="F179" s="23"/>
      <c r="G179" s="23"/>
      <c r="H179" s="23"/>
      <c r="I179" s="23"/>
      <c r="J179" s="23"/>
      <c r="K179" s="24"/>
      <c r="L179" s="77" t="s">
        <v>175</v>
      </c>
    </row>
    <row r="180" ht="15.75" customHeight="1">
      <c r="A180" s="1"/>
      <c r="B180" s="27"/>
      <c r="C180" s="27"/>
      <c r="D180" s="28"/>
      <c r="E180" s="28"/>
      <c r="F180" s="2"/>
      <c r="G180" s="2"/>
      <c r="H180" s="2"/>
      <c r="I180" s="2"/>
      <c r="J180" s="2"/>
      <c r="K180" s="2"/>
      <c r="L180" s="3"/>
    </row>
    <row r="181" ht="15.75" customHeight="1">
      <c r="A181" s="1"/>
      <c r="B181" s="27"/>
      <c r="C181" s="27"/>
      <c r="D181" s="28"/>
      <c r="E181" s="28"/>
      <c r="F181" s="2"/>
      <c r="G181" s="2"/>
      <c r="H181" s="2"/>
      <c r="I181" s="2"/>
      <c r="J181" s="2"/>
      <c r="K181" s="2"/>
      <c r="L181" s="3"/>
    </row>
    <row r="182">
      <c r="A182" s="103" t="s">
        <v>176</v>
      </c>
      <c r="B182" s="5"/>
      <c r="C182" s="5"/>
      <c r="D182" s="5"/>
      <c r="E182" s="5"/>
      <c r="F182" s="5"/>
      <c r="G182" s="5"/>
      <c r="H182" s="5"/>
      <c r="I182" s="5"/>
      <c r="J182" s="5"/>
      <c r="K182" s="5"/>
      <c r="L182" s="5"/>
    </row>
    <row r="183" ht="15.75" customHeight="1">
      <c r="A183" s="1" t="s">
        <v>177</v>
      </c>
      <c r="B183" s="27"/>
      <c r="C183" s="27"/>
      <c r="D183" s="28"/>
      <c r="E183" s="28"/>
      <c r="F183" s="2"/>
      <c r="G183" s="2"/>
      <c r="H183" s="2"/>
      <c r="I183" s="1" t="s">
        <v>178</v>
      </c>
      <c r="J183" s="27"/>
      <c r="K183" s="2"/>
      <c r="L183" s="3"/>
    </row>
    <row r="184" ht="15.75" customHeight="1">
      <c r="A184" s="104" t="s">
        <v>179</v>
      </c>
      <c r="B184" s="105"/>
      <c r="C184" s="27"/>
      <c r="D184" s="28"/>
      <c r="E184" s="28"/>
      <c r="F184" s="2"/>
      <c r="G184" s="2"/>
      <c r="H184" s="2"/>
      <c r="I184" s="104" t="s">
        <v>180</v>
      </c>
      <c r="J184" s="105"/>
      <c r="K184" s="105"/>
      <c r="L184" s="105"/>
    </row>
    <row r="185" ht="15.75" customHeight="1">
      <c r="A185" s="106"/>
      <c r="C185" s="27"/>
      <c r="D185" s="28"/>
      <c r="E185" s="28"/>
      <c r="F185" s="2"/>
      <c r="G185" s="2"/>
      <c r="H185" s="2"/>
      <c r="I185" s="106"/>
    </row>
    <row r="186" ht="15.75" customHeight="1">
      <c r="A186" s="106"/>
      <c r="C186" s="27"/>
      <c r="D186" s="28"/>
      <c r="E186" s="28"/>
      <c r="F186" s="2"/>
      <c r="G186" s="2"/>
      <c r="H186" s="2"/>
      <c r="I186" s="106"/>
    </row>
    <row r="187" ht="15.75" customHeight="1">
      <c r="A187" s="1"/>
      <c r="B187" s="27"/>
      <c r="C187" s="27"/>
      <c r="D187" s="28"/>
      <c r="E187" s="28"/>
      <c r="F187" s="2"/>
      <c r="G187" s="2"/>
      <c r="H187" s="2"/>
      <c r="I187" s="2"/>
      <c r="J187" s="2"/>
      <c r="K187" s="2"/>
      <c r="L187" s="3"/>
    </row>
    <row r="188" ht="15.75" customHeight="1">
      <c r="A188" s="27" t="s">
        <v>1</v>
      </c>
      <c r="B188" s="27" t="s">
        <v>181</v>
      </c>
      <c r="C188" s="27"/>
      <c r="D188" s="83" t="s">
        <v>182</v>
      </c>
      <c r="E188" s="19"/>
      <c r="F188" s="19"/>
      <c r="G188" s="84" t="s">
        <v>183</v>
      </c>
      <c r="H188" s="19"/>
      <c r="I188" s="19"/>
      <c r="J188" s="19"/>
      <c r="K188" s="85"/>
      <c r="L188" s="107" t="s">
        <v>5</v>
      </c>
    </row>
    <row r="189" ht="30.0" customHeight="1">
      <c r="A189" s="108" t="s">
        <v>184</v>
      </c>
      <c r="B189" s="109" t="s">
        <v>185</v>
      </c>
      <c r="C189" s="110"/>
      <c r="D189" s="111" t="s">
        <v>186</v>
      </c>
      <c r="E189" s="23"/>
      <c r="F189" s="24"/>
      <c r="G189" s="112" t="s">
        <v>187</v>
      </c>
      <c r="H189" s="23"/>
      <c r="I189" s="23"/>
      <c r="J189" s="23"/>
      <c r="K189" s="24"/>
      <c r="L189" s="113"/>
    </row>
    <row r="190" ht="30.0" customHeight="1">
      <c r="A190" s="108" t="s">
        <v>188</v>
      </c>
      <c r="B190" s="109" t="s">
        <v>189</v>
      </c>
      <c r="C190" s="110"/>
      <c r="D190" s="111" t="s">
        <v>190</v>
      </c>
      <c r="E190" s="23"/>
      <c r="F190" s="24"/>
      <c r="G190" s="114"/>
      <c r="H190" s="23"/>
      <c r="I190" s="23"/>
      <c r="J190" s="23"/>
      <c r="K190" s="24"/>
      <c r="L190" s="113"/>
    </row>
    <row r="191" ht="30.0" customHeight="1">
      <c r="A191" s="115" t="s">
        <v>191</v>
      </c>
      <c r="B191" s="109" t="s">
        <v>192</v>
      </c>
      <c r="C191" s="110"/>
      <c r="D191" s="111" t="s">
        <v>193</v>
      </c>
      <c r="E191" s="23"/>
      <c r="F191" s="24"/>
      <c r="G191" s="114"/>
      <c r="H191" s="23"/>
      <c r="I191" s="23"/>
      <c r="J191" s="23"/>
      <c r="K191" s="24"/>
      <c r="L191" s="113"/>
    </row>
    <row r="192" ht="30.0" customHeight="1">
      <c r="A192" s="108" t="s">
        <v>194</v>
      </c>
      <c r="B192" s="109" t="s">
        <v>195</v>
      </c>
      <c r="C192" s="110"/>
      <c r="D192" s="111" t="s">
        <v>196</v>
      </c>
      <c r="E192" s="23"/>
      <c r="F192" s="24"/>
      <c r="G192" s="112" t="s">
        <v>197</v>
      </c>
      <c r="H192" s="23"/>
      <c r="I192" s="23"/>
      <c r="J192" s="23"/>
      <c r="K192" s="24"/>
      <c r="L192" s="113"/>
    </row>
    <row r="193" ht="30.0" customHeight="1">
      <c r="A193" s="3"/>
      <c r="B193" s="116" t="s">
        <v>198</v>
      </c>
      <c r="C193" s="61"/>
      <c r="D193" s="111" t="s">
        <v>199</v>
      </c>
      <c r="E193" s="23"/>
      <c r="F193" s="24"/>
      <c r="G193" s="112" t="s">
        <v>200</v>
      </c>
      <c r="H193" s="23"/>
      <c r="I193" s="23"/>
      <c r="J193" s="23"/>
      <c r="K193" s="24"/>
      <c r="L193" s="117"/>
    </row>
    <row r="194" ht="30.0" customHeight="1">
      <c r="A194" s="3"/>
      <c r="B194" s="116" t="s">
        <v>201</v>
      </c>
      <c r="C194" s="61"/>
      <c r="D194" s="111" t="s">
        <v>202</v>
      </c>
      <c r="E194" s="23"/>
      <c r="F194" s="24"/>
      <c r="G194" s="112" t="s">
        <v>203</v>
      </c>
      <c r="H194" s="23"/>
      <c r="I194" s="23"/>
      <c r="J194" s="23"/>
      <c r="K194" s="24"/>
      <c r="L194" s="117"/>
    </row>
    <row r="195" ht="30.0" customHeight="1">
      <c r="A195" s="3"/>
      <c r="B195" s="116" t="s">
        <v>204</v>
      </c>
      <c r="C195" s="61"/>
      <c r="D195" s="111" t="s">
        <v>205</v>
      </c>
      <c r="E195" s="23"/>
      <c r="F195" s="24"/>
      <c r="G195" s="112" t="s">
        <v>206</v>
      </c>
      <c r="H195" s="23"/>
      <c r="I195" s="23"/>
      <c r="J195" s="23"/>
      <c r="K195" s="24"/>
      <c r="L195" s="117"/>
    </row>
    <row r="196" ht="30.0" customHeight="1">
      <c r="A196" s="3"/>
      <c r="B196" s="116" t="s">
        <v>207</v>
      </c>
      <c r="C196" s="61"/>
      <c r="D196" s="111" t="s">
        <v>208</v>
      </c>
      <c r="E196" s="23"/>
      <c r="F196" s="24"/>
      <c r="G196" s="112" t="s">
        <v>209</v>
      </c>
      <c r="H196" s="23"/>
      <c r="I196" s="23"/>
      <c r="J196" s="23"/>
      <c r="K196" s="24"/>
      <c r="L196" s="117"/>
    </row>
    <row r="197" ht="45.0" customHeight="1">
      <c r="A197" s="3"/>
      <c r="B197" s="116" t="s">
        <v>137</v>
      </c>
      <c r="C197" s="61"/>
      <c r="D197" s="111" t="s">
        <v>210</v>
      </c>
      <c r="E197" s="23"/>
      <c r="F197" s="24"/>
      <c r="G197" s="112" t="s">
        <v>211</v>
      </c>
      <c r="H197" s="23"/>
      <c r="I197" s="23"/>
      <c r="J197" s="23"/>
      <c r="K197" s="24"/>
      <c r="L197" s="117"/>
    </row>
    <row r="198" ht="30.0" customHeight="1">
      <c r="A198" s="3"/>
      <c r="B198" s="116" t="s">
        <v>212</v>
      </c>
      <c r="C198" s="61"/>
      <c r="D198" s="111" t="s">
        <v>213</v>
      </c>
      <c r="E198" s="23"/>
      <c r="F198" s="24"/>
      <c r="G198" s="118" t="s">
        <v>214</v>
      </c>
      <c r="H198" s="50"/>
      <c r="I198" s="50"/>
      <c r="J198" s="50"/>
      <c r="K198" s="51"/>
      <c r="L198" s="117"/>
    </row>
    <row r="199" ht="30.0" customHeight="1">
      <c r="A199" s="3"/>
      <c r="B199" s="116" t="s">
        <v>215</v>
      </c>
      <c r="C199" s="61"/>
      <c r="D199" s="111" t="s">
        <v>216</v>
      </c>
      <c r="E199" s="23"/>
      <c r="F199" s="24"/>
      <c r="K199" s="54"/>
      <c r="L199" s="117"/>
    </row>
    <row r="200" ht="30.0" customHeight="1">
      <c r="A200" s="1"/>
      <c r="B200" s="116" t="s">
        <v>217</v>
      </c>
      <c r="C200" s="61"/>
      <c r="D200" s="111" t="s">
        <v>218</v>
      </c>
      <c r="E200" s="23"/>
      <c r="F200" s="24"/>
      <c r="G200" s="56"/>
      <c r="H200" s="56"/>
      <c r="I200" s="56"/>
      <c r="J200" s="56"/>
      <c r="K200" s="57"/>
      <c r="L200" s="119"/>
    </row>
    <row r="201" ht="30.0" customHeight="1">
      <c r="A201" s="1"/>
      <c r="B201" s="116" t="s">
        <v>219</v>
      </c>
      <c r="C201" s="61"/>
      <c r="D201" s="111" t="s">
        <v>220</v>
      </c>
      <c r="E201" s="23"/>
      <c r="F201" s="24"/>
      <c r="G201" s="112" t="s">
        <v>221</v>
      </c>
      <c r="H201" s="23"/>
      <c r="I201" s="23"/>
      <c r="J201" s="23"/>
      <c r="K201" s="24"/>
      <c r="L201" s="119"/>
    </row>
    <row r="202" ht="30.0" customHeight="1">
      <c r="A202" s="1"/>
      <c r="B202" s="116" t="s">
        <v>222</v>
      </c>
      <c r="C202" s="61"/>
      <c r="D202" s="111" t="s">
        <v>223</v>
      </c>
      <c r="E202" s="23"/>
      <c r="F202" s="24"/>
      <c r="G202" s="114"/>
      <c r="H202" s="23"/>
      <c r="I202" s="23"/>
      <c r="J202" s="23"/>
      <c r="K202" s="24"/>
      <c r="L202" s="119"/>
    </row>
    <row r="203" ht="30.0" customHeight="1">
      <c r="A203" s="1"/>
      <c r="B203" s="116" t="s">
        <v>173</v>
      </c>
      <c r="C203" s="61"/>
      <c r="D203" s="111" t="s">
        <v>224</v>
      </c>
      <c r="E203" s="23"/>
      <c r="F203" s="24"/>
      <c r="G203" s="114"/>
      <c r="H203" s="23"/>
      <c r="I203" s="23"/>
      <c r="J203" s="23"/>
      <c r="K203" s="24"/>
      <c r="L203" s="119"/>
    </row>
    <row r="204" ht="15.75" customHeight="1">
      <c r="A204" s="1"/>
      <c r="B204" s="27"/>
      <c r="C204" s="27"/>
      <c r="D204" s="90"/>
      <c r="E204" s="90"/>
      <c r="F204" s="91"/>
      <c r="G204" s="91"/>
      <c r="H204" s="91"/>
      <c r="I204" s="91"/>
      <c r="J204" s="91"/>
      <c r="K204" s="91"/>
      <c r="L204" s="3"/>
    </row>
    <row r="205" ht="15.75" customHeight="1">
      <c r="A205" s="1"/>
      <c r="B205" s="27"/>
      <c r="C205" s="27"/>
      <c r="D205" s="28"/>
      <c r="E205" s="28"/>
      <c r="F205" s="2"/>
      <c r="G205" s="2"/>
      <c r="H205" s="2"/>
      <c r="I205" s="2"/>
      <c r="J205" s="2"/>
      <c r="K205" s="2"/>
      <c r="L205" s="3"/>
    </row>
    <row r="206" ht="15.75" customHeight="1">
      <c r="A206" s="1"/>
      <c r="B206" s="27"/>
      <c r="C206" s="27"/>
      <c r="D206" s="28"/>
      <c r="E206" s="28"/>
      <c r="F206" s="2"/>
      <c r="G206" s="2"/>
      <c r="H206" s="2"/>
      <c r="I206" s="2"/>
      <c r="J206" s="2"/>
      <c r="K206" s="2"/>
      <c r="L206" s="3"/>
    </row>
    <row r="207" ht="15.75" customHeight="1">
      <c r="A207" s="1"/>
      <c r="B207" s="27"/>
      <c r="C207" s="27"/>
      <c r="D207" s="28"/>
      <c r="E207" s="28"/>
      <c r="F207" s="2"/>
      <c r="G207" s="2"/>
      <c r="H207" s="2"/>
      <c r="I207" s="2"/>
      <c r="J207" s="2"/>
      <c r="K207" s="2"/>
      <c r="L207" s="3"/>
    </row>
  </sheetData>
  <mergeCells count="190">
    <mergeCell ref="A2:L2"/>
    <mergeCell ref="B5:K5"/>
    <mergeCell ref="A6:L6"/>
    <mergeCell ref="F9:I9"/>
    <mergeCell ref="D10:K10"/>
    <mergeCell ref="F11:I11"/>
    <mergeCell ref="D12:K12"/>
    <mergeCell ref="F13:I13"/>
    <mergeCell ref="D14:K14"/>
    <mergeCell ref="F15:I15"/>
    <mergeCell ref="D16:K16"/>
    <mergeCell ref="F17:I17"/>
    <mergeCell ref="D18:K18"/>
    <mergeCell ref="A20:L20"/>
    <mergeCell ref="D22:K22"/>
    <mergeCell ref="D24:K24"/>
    <mergeCell ref="D26:K26"/>
    <mergeCell ref="D28:K28"/>
    <mergeCell ref="D30:K30"/>
    <mergeCell ref="D32:K32"/>
    <mergeCell ref="D34:K34"/>
    <mergeCell ref="E43:K43"/>
    <mergeCell ref="E44:K44"/>
    <mergeCell ref="E45:K45"/>
    <mergeCell ref="E46:K46"/>
    <mergeCell ref="E47:K47"/>
    <mergeCell ref="E48:K48"/>
    <mergeCell ref="E51:K51"/>
    <mergeCell ref="E52:K52"/>
    <mergeCell ref="E53:K53"/>
    <mergeCell ref="E54:K54"/>
    <mergeCell ref="E55:K55"/>
    <mergeCell ref="E56:K56"/>
    <mergeCell ref="E57:K57"/>
    <mergeCell ref="E58:K58"/>
    <mergeCell ref="E59:K59"/>
    <mergeCell ref="E60:K60"/>
    <mergeCell ref="E61:K61"/>
    <mergeCell ref="E62:K62"/>
    <mergeCell ref="E63:K63"/>
    <mergeCell ref="E64:K64"/>
    <mergeCell ref="E65:K65"/>
    <mergeCell ref="E66:K66"/>
    <mergeCell ref="E42:K42"/>
    <mergeCell ref="E50:K50"/>
    <mergeCell ref="E67:K67"/>
    <mergeCell ref="E68:K68"/>
    <mergeCell ref="E69:K69"/>
    <mergeCell ref="E70:K70"/>
    <mergeCell ref="E71:K71"/>
    <mergeCell ref="E72:K72"/>
    <mergeCell ref="E73:K73"/>
    <mergeCell ref="E74:K74"/>
    <mergeCell ref="E75:K75"/>
    <mergeCell ref="E76:K76"/>
    <mergeCell ref="D36:K36"/>
    <mergeCell ref="A38:L38"/>
    <mergeCell ref="A40:A48"/>
    <mergeCell ref="E40:K40"/>
    <mergeCell ref="L40:L76"/>
    <mergeCell ref="E41:K41"/>
    <mergeCell ref="A50:A76"/>
    <mergeCell ref="L85:L94"/>
    <mergeCell ref="H123:J123"/>
    <mergeCell ref="A79:L79"/>
    <mergeCell ref="D81:K81"/>
    <mergeCell ref="D83:K83"/>
    <mergeCell ref="A85:A94"/>
    <mergeCell ref="D86:K94"/>
    <mergeCell ref="A97:A98"/>
    <mergeCell ref="A102:A121"/>
    <mergeCell ref="D125:K125"/>
    <mergeCell ref="F126:I126"/>
    <mergeCell ref="D127:K127"/>
    <mergeCell ref="D130:K130"/>
    <mergeCell ref="D132:K132"/>
    <mergeCell ref="D134:K134"/>
    <mergeCell ref="D136:K136"/>
    <mergeCell ref="D143:E143"/>
    <mergeCell ref="F143:G143"/>
    <mergeCell ref="D142:E142"/>
    <mergeCell ref="D144:E144"/>
    <mergeCell ref="F144:G144"/>
    <mergeCell ref="H144:K144"/>
    <mergeCell ref="D145:E145"/>
    <mergeCell ref="F145:G145"/>
    <mergeCell ref="H145:K145"/>
    <mergeCell ref="D146:E146"/>
    <mergeCell ref="F146:G146"/>
    <mergeCell ref="H146:K146"/>
    <mergeCell ref="D147:E147"/>
    <mergeCell ref="F147:G147"/>
    <mergeCell ref="H147:K147"/>
    <mergeCell ref="D148:E148"/>
    <mergeCell ref="F148:G148"/>
    <mergeCell ref="H148:K148"/>
    <mergeCell ref="D149:E149"/>
    <mergeCell ref="F149:G149"/>
    <mergeCell ref="H149:K149"/>
    <mergeCell ref="D150:E150"/>
    <mergeCell ref="F150:G150"/>
    <mergeCell ref="H150:K150"/>
    <mergeCell ref="D138:K138"/>
    <mergeCell ref="D140:K140"/>
    <mergeCell ref="A142:A152"/>
    <mergeCell ref="F142:G142"/>
    <mergeCell ref="H142:K142"/>
    <mergeCell ref="L142:L152"/>
    <mergeCell ref="H143:K143"/>
    <mergeCell ref="I159:K159"/>
    <mergeCell ref="I160:K160"/>
    <mergeCell ref="E161:G161"/>
    <mergeCell ref="I161:K161"/>
    <mergeCell ref="E162:G162"/>
    <mergeCell ref="I162:K162"/>
    <mergeCell ref="E163:G163"/>
    <mergeCell ref="I163:K163"/>
    <mergeCell ref="E164:G164"/>
    <mergeCell ref="I164:K164"/>
    <mergeCell ref="E165:G165"/>
    <mergeCell ref="I165:K165"/>
    <mergeCell ref="E166:G166"/>
    <mergeCell ref="I166:K166"/>
    <mergeCell ref="E167:G167"/>
    <mergeCell ref="I167:K167"/>
    <mergeCell ref="G195:K195"/>
    <mergeCell ref="G196:K196"/>
    <mergeCell ref="G197:K197"/>
    <mergeCell ref="G198:K200"/>
    <mergeCell ref="G201:K201"/>
    <mergeCell ref="G202:K202"/>
    <mergeCell ref="G203:K203"/>
    <mergeCell ref="D191:F191"/>
    <mergeCell ref="G191:K191"/>
    <mergeCell ref="D192:F192"/>
    <mergeCell ref="G192:K192"/>
    <mergeCell ref="D193:F193"/>
    <mergeCell ref="G193:K193"/>
    <mergeCell ref="G194:K194"/>
    <mergeCell ref="D201:F201"/>
    <mergeCell ref="D202:F202"/>
    <mergeCell ref="D203:F203"/>
    <mergeCell ref="D194:F194"/>
    <mergeCell ref="D195:F195"/>
    <mergeCell ref="D196:F196"/>
    <mergeCell ref="D197:F197"/>
    <mergeCell ref="D198:F198"/>
    <mergeCell ref="D199:F199"/>
    <mergeCell ref="D200:F200"/>
    <mergeCell ref="H151:K151"/>
    <mergeCell ref="D152:E152"/>
    <mergeCell ref="F152:G152"/>
    <mergeCell ref="H152:K152"/>
    <mergeCell ref="D154:K154"/>
    <mergeCell ref="D156:K156"/>
    <mergeCell ref="I158:K158"/>
    <mergeCell ref="D151:E151"/>
    <mergeCell ref="F151:G151"/>
    <mergeCell ref="A158:A168"/>
    <mergeCell ref="E158:G158"/>
    <mergeCell ref="L158:L168"/>
    <mergeCell ref="E159:G159"/>
    <mergeCell ref="E160:G160"/>
    <mergeCell ref="I173:K173"/>
    <mergeCell ref="L173:L174"/>
    <mergeCell ref="I174:K174"/>
    <mergeCell ref="A173:A174"/>
    <mergeCell ref="A176:A177"/>
    <mergeCell ref="A184:B186"/>
    <mergeCell ref="E168:G168"/>
    <mergeCell ref="I168:K168"/>
    <mergeCell ref="C170:D170"/>
    <mergeCell ref="E170:G170"/>
    <mergeCell ref="H170:K170"/>
    <mergeCell ref="E173:G173"/>
    <mergeCell ref="E174:G174"/>
    <mergeCell ref="E176:G176"/>
    <mergeCell ref="I176:K176"/>
    <mergeCell ref="L176:L177"/>
    <mergeCell ref="E177:G177"/>
    <mergeCell ref="I177:K177"/>
    <mergeCell ref="D179:K179"/>
    <mergeCell ref="A182:L182"/>
    <mergeCell ref="I184:L186"/>
    <mergeCell ref="D188:F188"/>
    <mergeCell ref="G188:K188"/>
    <mergeCell ref="D189:F189"/>
    <mergeCell ref="G189:K189"/>
    <mergeCell ref="D190:F190"/>
    <mergeCell ref="G190:K190"/>
  </mergeCells>
  <dataValidations>
    <dataValidation type="list" allowBlank="1" showErrorMessage="1" sqref="H170">
      <formula1>"of the Effective Date - the date on which the final Party has signed the Contract,of the Start Date - the date specified in the Order Form"</formula1>
    </dataValidation>
    <dataValidation type="list" allowBlank="1" showErrorMessage="1" sqref="D134">
      <formula1>"DEFAULT - IPR Option A1: Buyer owns all New IPR with limited Supplier rights to all New IPR in order to deliver this Contract,IPR Option A2: Buyer ownership of all New IPR with non-exclusive Supplier rights,IPR Option A3: Supplier ownership of all New IPR"&amp;" with Buyer rights for the current contract only,IPR Option A4: Supplier ownership of New IPR with Buyer rights for the current contract and broader public sector functions,IPR Option B1: Buyer owns all foreground IPR with limited Supplier rights to all f"&amp;"oreground IPR in order to deliver this Contract;,IPR Option B2: Buyer ownership of all foreground IPR with non-exclusive Supplier rights;,IPR Option B3: Supplier ownership of all foreground IPR with Buyer rights for the current contract only; and,IPR Opti"&amp;"on B4: Supplier ownership of foreground IPR with Buyer rights for the current contract and broader public sector functions."</formula1>
    </dataValidation>
    <dataValidation type="list" allowBlank="1" showErrorMessage="1" sqref="D156">
      <formula1>"Not applicable,Call-off Schedule 6 - ICT Services applies"</formula1>
    </dataValidation>
    <dataValidation type="list" allowBlank="1" showErrorMessage="1" sqref="D154">
      <formula1>"Not applicable,The Supplier must have a Call-Off Guarantor to guarantee their performance using the form in Joint Schedule 8 (Guarantee),There’s a guarantee of the Supplier's performance provided for all Call-Off Contracts entered under the Framework Cont"&amp;"ract"</formula1>
    </dataValidation>
    <dataValidation type="list" allowBlank="1" showErrorMessage="1" sqref="D18">
      <formula1>"Lot 1.,Lot 2.,Lot 3.,Lot 4.,Lot 5.,Lot 6.,Lot 7a,Lot 7b,Lot 7c,Lot 8a,Lot 8b,Lot 8c,Lot 8d,Lot 8e"</formula1>
    </dataValidation>
  </dataValidations>
  <printOptions/>
  <pageMargins bottom="0.75" footer="0.0" header="0.0" left="0.7" right="0.7" top="0.75"/>
  <pageSetup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50.75"/>
    <col customWidth="1" min="2" max="2" width="47.63"/>
    <col customWidth="1" min="3" max="3" width="15.63"/>
    <col customWidth="1" min="4" max="4" width="43.63"/>
    <col customWidth="1" min="5" max="11" width="14.38"/>
    <col customWidth="1" min="12" max="12" width="50.75"/>
  </cols>
  <sheetData>
    <row r="1">
      <c r="A1" s="1"/>
      <c r="B1" s="2"/>
      <c r="C1" s="2"/>
      <c r="D1" s="2"/>
      <c r="E1" s="2"/>
      <c r="F1" s="2"/>
      <c r="G1" s="2"/>
      <c r="H1" s="2"/>
      <c r="I1" s="2"/>
      <c r="J1" s="2"/>
      <c r="K1" s="2"/>
      <c r="L1" s="3"/>
    </row>
    <row r="2">
      <c r="A2" s="4" t="s">
        <v>0</v>
      </c>
      <c r="B2" s="5"/>
      <c r="C2" s="5"/>
      <c r="D2" s="5"/>
      <c r="E2" s="5"/>
      <c r="F2" s="5"/>
      <c r="G2" s="5"/>
      <c r="H2" s="5"/>
      <c r="I2" s="5"/>
      <c r="J2" s="5"/>
      <c r="K2" s="5"/>
      <c r="L2" s="5"/>
    </row>
    <row r="3">
      <c r="A3" s="9" t="s">
        <v>1</v>
      </c>
      <c r="B3" s="2" t="s">
        <v>225</v>
      </c>
      <c r="C3" s="2"/>
      <c r="D3" s="6"/>
      <c r="E3" s="6"/>
      <c r="F3" s="6"/>
      <c r="G3" s="6"/>
      <c r="H3" s="6"/>
      <c r="I3" s="6"/>
      <c r="J3" s="2"/>
      <c r="K3" s="2"/>
      <c r="L3" s="3"/>
    </row>
    <row r="4">
      <c r="A4" s="1"/>
      <c r="B4" s="2"/>
      <c r="C4" s="2"/>
      <c r="D4" s="6"/>
      <c r="E4" s="6"/>
      <c r="F4" s="6"/>
      <c r="G4" s="6"/>
      <c r="H4" s="6"/>
      <c r="I4" s="6"/>
      <c r="J4" s="2"/>
      <c r="K4" s="2"/>
      <c r="L4" s="3"/>
    </row>
    <row r="5">
      <c r="A5" s="4" t="s">
        <v>226</v>
      </c>
      <c r="B5" s="5"/>
      <c r="C5" s="5"/>
      <c r="D5" s="5"/>
      <c r="E5" s="5"/>
      <c r="F5" s="5"/>
      <c r="G5" s="5"/>
      <c r="H5" s="5"/>
      <c r="I5" s="5"/>
      <c r="J5" s="5"/>
      <c r="K5" s="5"/>
      <c r="L5" s="5"/>
    </row>
    <row r="6">
      <c r="A6" s="9"/>
      <c r="B6" s="10" t="s">
        <v>4</v>
      </c>
      <c r="C6" s="10"/>
      <c r="D6" s="11"/>
      <c r="E6" s="11"/>
      <c r="F6" s="11"/>
      <c r="G6" s="11"/>
      <c r="H6" s="11"/>
      <c r="I6" s="11"/>
      <c r="J6" s="12"/>
      <c r="K6" s="12"/>
      <c r="L6" s="13" t="s">
        <v>5</v>
      </c>
    </row>
    <row r="7">
      <c r="A7" s="1"/>
      <c r="B7" s="2"/>
      <c r="C7" s="2"/>
      <c r="D7" s="6"/>
      <c r="E7" s="6"/>
      <c r="F7" s="6"/>
      <c r="G7" s="6"/>
      <c r="H7" s="6"/>
      <c r="I7" s="6"/>
      <c r="J7" s="2"/>
      <c r="K7" s="2"/>
      <c r="L7" s="3"/>
    </row>
    <row r="8">
      <c r="A8" s="21" t="s">
        <v>227</v>
      </c>
      <c r="B8" s="21" t="s">
        <v>227</v>
      </c>
      <c r="C8" s="21" t="s">
        <v>228</v>
      </c>
      <c r="D8" s="83" t="s">
        <v>229</v>
      </c>
      <c r="E8" s="19"/>
      <c r="F8" s="19"/>
      <c r="G8" s="19"/>
      <c r="H8" s="19"/>
      <c r="I8" s="19"/>
      <c r="J8" s="19"/>
      <c r="K8" s="19"/>
      <c r="L8" s="120" t="s">
        <v>230</v>
      </c>
    </row>
    <row r="9" ht="15.75" customHeight="1">
      <c r="A9" s="9"/>
      <c r="B9" s="27" t="s">
        <v>20</v>
      </c>
      <c r="C9" s="121" t="s">
        <v>231</v>
      </c>
      <c r="D9" s="88" t="str">
        <f>'AWOC - Full Service Offer'!D142</f>
        <v>Supplier Name</v>
      </c>
      <c r="E9" s="23"/>
      <c r="F9" s="23"/>
      <c r="G9" s="23"/>
      <c r="H9" s="23"/>
      <c r="I9" s="23"/>
      <c r="J9" s="23"/>
      <c r="K9" s="24"/>
      <c r="L9" s="89"/>
    </row>
    <row r="10" ht="15.75" customHeight="1">
      <c r="A10" s="9"/>
      <c r="B10" s="27" t="s">
        <v>232</v>
      </c>
      <c r="C10" s="121" t="s">
        <v>231</v>
      </c>
      <c r="D10" s="88"/>
      <c r="E10" s="23"/>
      <c r="F10" s="23"/>
      <c r="G10" s="23"/>
      <c r="H10" s="23"/>
      <c r="I10" s="23"/>
      <c r="J10" s="23"/>
      <c r="K10" s="24"/>
      <c r="L10" s="89"/>
    </row>
    <row r="11" ht="15.75" customHeight="1">
      <c r="A11" s="9"/>
      <c r="B11" s="27" t="s">
        <v>233</v>
      </c>
      <c r="C11" s="121" t="s">
        <v>231</v>
      </c>
      <c r="D11" s="88"/>
      <c r="E11" s="23"/>
      <c r="F11" s="23"/>
      <c r="G11" s="23"/>
      <c r="H11" s="23"/>
      <c r="I11" s="23"/>
      <c r="J11" s="23"/>
      <c r="K11" s="24"/>
      <c r="L11" s="89"/>
    </row>
    <row r="12" ht="15.75" customHeight="1">
      <c r="A12" s="9"/>
      <c r="B12" s="27" t="s">
        <v>234</v>
      </c>
      <c r="C12" s="121" t="s">
        <v>235</v>
      </c>
      <c r="D12" s="88"/>
      <c r="E12" s="23"/>
      <c r="F12" s="23"/>
      <c r="G12" s="23"/>
      <c r="H12" s="23"/>
      <c r="I12" s="23"/>
      <c r="J12" s="23"/>
      <c r="K12" s="24"/>
      <c r="L12" s="89"/>
    </row>
    <row r="13" ht="15.75" customHeight="1">
      <c r="A13" s="9"/>
      <c r="B13" s="27" t="s">
        <v>236</v>
      </c>
      <c r="C13" s="121" t="s">
        <v>237</v>
      </c>
      <c r="D13" s="88"/>
      <c r="E13" s="23"/>
      <c r="F13" s="23"/>
      <c r="G13" s="23"/>
      <c r="H13" s="23"/>
      <c r="I13" s="23"/>
      <c r="J13" s="23"/>
      <c r="K13" s="24"/>
      <c r="L13" s="89"/>
    </row>
    <row r="14" ht="15.75" customHeight="1">
      <c r="A14" s="9"/>
      <c r="B14" s="27" t="s">
        <v>238</v>
      </c>
      <c r="C14" s="121" t="s">
        <v>239</v>
      </c>
      <c r="D14" s="88"/>
      <c r="E14" s="23"/>
      <c r="F14" s="23"/>
      <c r="G14" s="23"/>
      <c r="H14" s="23"/>
      <c r="I14" s="23"/>
      <c r="J14" s="23"/>
      <c r="K14" s="24"/>
      <c r="L14" s="89"/>
    </row>
    <row r="15" ht="15.75" customHeight="1">
      <c r="A15" s="9"/>
      <c r="B15" s="27" t="s">
        <v>240</v>
      </c>
      <c r="C15" s="121" t="s">
        <v>241</v>
      </c>
      <c r="D15" s="88"/>
      <c r="E15" s="23"/>
      <c r="F15" s="23"/>
      <c r="G15" s="23"/>
      <c r="H15" s="23"/>
      <c r="I15" s="23"/>
      <c r="J15" s="23"/>
      <c r="K15" s="24"/>
      <c r="L15" s="89"/>
    </row>
    <row r="16" ht="15.75" customHeight="1">
      <c r="A16" s="9"/>
      <c r="B16" s="27" t="s">
        <v>242</v>
      </c>
      <c r="C16" s="121" t="s">
        <v>243</v>
      </c>
      <c r="D16" s="88"/>
      <c r="E16" s="23"/>
      <c r="F16" s="23"/>
      <c r="G16" s="23"/>
      <c r="H16" s="23"/>
      <c r="I16" s="23"/>
      <c r="J16" s="23"/>
      <c r="K16" s="24"/>
      <c r="L16" s="89"/>
    </row>
    <row r="17">
      <c r="A17" s="122"/>
      <c r="B17" s="2"/>
      <c r="C17" s="2"/>
      <c r="D17" s="122"/>
      <c r="E17" s="122"/>
      <c r="F17" s="122"/>
      <c r="G17" s="122"/>
      <c r="H17" s="122"/>
      <c r="I17" s="122"/>
      <c r="J17" s="91"/>
      <c r="K17" s="91"/>
      <c r="L17" s="3"/>
    </row>
    <row r="18">
      <c r="A18" s="21" t="s">
        <v>244</v>
      </c>
      <c r="B18" s="21"/>
      <c r="C18" s="21" t="s">
        <v>228</v>
      </c>
      <c r="D18" s="83" t="s">
        <v>229</v>
      </c>
      <c r="E18" s="19"/>
      <c r="F18" s="19"/>
      <c r="G18" s="19"/>
      <c r="H18" s="19"/>
      <c r="I18" s="19"/>
      <c r="J18" s="19"/>
      <c r="K18" s="19"/>
      <c r="L18" s="120" t="s">
        <v>230</v>
      </c>
    </row>
    <row r="19">
      <c r="A19" s="6"/>
      <c r="B19" s="27" t="s">
        <v>20</v>
      </c>
      <c r="C19" s="121" t="s">
        <v>231</v>
      </c>
      <c r="D19" s="88" t="str">
        <f>'AWOC - Full Service Offer'!D143</f>
        <v/>
      </c>
      <c r="E19" s="23"/>
      <c r="F19" s="23"/>
      <c r="G19" s="23"/>
      <c r="H19" s="23"/>
      <c r="I19" s="23"/>
      <c r="J19" s="23"/>
      <c r="K19" s="24"/>
      <c r="L19" s="89"/>
    </row>
    <row r="20">
      <c r="A20" s="6"/>
      <c r="B20" s="27" t="s">
        <v>232</v>
      </c>
      <c r="C20" s="121" t="s">
        <v>231</v>
      </c>
      <c r="D20" s="88"/>
      <c r="E20" s="23"/>
      <c r="F20" s="23"/>
      <c r="G20" s="23"/>
      <c r="H20" s="23"/>
      <c r="I20" s="23"/>
      <c r="J20" s="23"/>
      <c r="K20" s="24"/>
      <c r="L20" s="89"/>
    </row>
    <row r="21">
      <c r="A21" s="6"/>
      <c r="B21" s="27" t="s">
        <v>233</v>
      </c>
      <c r="C21" s="121" t="s">
        <v>231</v>
      </c>
      <c r="D21" s="88"/>
      <c r="E21" s="23"/>
      <c r="F21" s="23"/>
      <c r="G21" s="23"/>
      <c r="H21" s="23"/>
      <c r="I21" s="23"/>
      <c r="J21" s="23"/>
      <c r="K21" s="24"/>
      <c r="L21" s="89"/>
    </row>
    <row r="22">
      <c r="A22" s="6"/>
      <c r="B22" s="27" t="s">
        <v>234</v>
      </c>
      <c r="C22" s="121" t="s">
        <v>235</v>
      </c>
      <c r="D22" s="88"/>
      <c r="E22" s="23"/>
      <c r="F22" s="23"/>
      <c r="G22" s="23"/>
      <c r="H22" s="23"/>
      <c r="I22" s="23"/>
      <c r="J22" s="23"/>
      <c r="K22" s="24"/>
      <c r="L22" s="89"/>
    </row>
    <row r="23">
      <c r="A23" s="6"/>
      <c r="B23" s="27" t="s">
        <v>236</v>
      </c>
      <c r="C23" s="121" t="s">
        <v>237</v>
      </c>
      <c r="D23" s="88"/>
      <c r="E23" s="23"/>
      <c r="F23" s="23"/>
      <c r="G23" s="23"/>
      <c r="H23" s="23"/>
      <c r="I23" s="23"/>
      <c r="J23" s="23"/>
      <c r="K23" s="24"/>
      <c r="L23" s="89"/>
    </row>
    <row r="24">
      <c r="A24" s="6"/>
      <c r="B24" s="27" t="s">
        <v>238</v>
      </c>
      <c r="C24" s="121" t="s">
        <v>239</v>
      </c>
      <c r="D24" s="88"/>
      <c r="E24" s="23"/>
      <c r="F24" s="23"/>
      <c r="G24" s="23"/>
      <c r="H24" s="23"/>
      <c r="I24" s="23"/>
      <c r="J24" s="23"/>
      <c r="K24" s="24"/>
      <c r="L24" s="89"/>
    </row>
    <row r="25">
      <c r="A25" s="6"/>
      <c r="B25" s="27" t="s">
        <v>240</v>
      </c>
      <c r="C25" s="121" t="s">
        <v>241</v>
      </c>
      <c r="D25" s="88"/>
      <c r="E25" s="23"/>
      <c r="F25" s="23"/>
      <c r="G25" s="23"/>
      <c r="H25" s="23"/>
      <c r="I25" s="23"/>
      <c r="J25" s="23"/>
      <c r="K25" s="24"/>
      <c r="L25" s="89"/>
    </row>
    <row r="26">
      <c r="A26" s="6"/>
      <c r="B26" s="27" t="s">
        <v>242</v>
      </c>
      <c r="C26" s="121" t="s">
        <v>243</v>
      </c>
      <c r="D26" s="88"/>
      <c r="E26" s="23"/>
      <c r="F26" s="23"/>
      <c r="G26" s="23"/>
      <c r="H26" s="23"/>
      <c r="I26" s="23"/>
      <c r="J26" s="23"/>
      <c r="K26" s="24"/>
      <c r="L26" s="89"/>
    </row>
    <row r="27">
      <c r="A27" s="6"/>
      <c r="B27" s="2"/>
      <c r="C27" s="2"/>
      <c r="D27" s="123"/>
      <c r="E27" s="123"/>
      <c r="F27" s="123"/>
      <c r="G27" s="123"/>
      <c r="H27" s="123"/>
      <c r="I27" s="123"/>
      <c r="J27" s="124"/>
      <c r="K27" s="124"/>
      <c r="L27" s="3"/>
    </row>
    <row r="28">
      <c r="A28" s="21" t="s">
        <v>245</v>
      </c>
      <c r="B28" s="21"/>
      <c r="C28" s="21" t="s">
        <v>228</v>
      </c>
      <c r="D28" s="83" t="s">
        <v>229</v>
      </c>
      <c r="E28" s="19"/>
      <c r="F28" s="19"/>
      <c r="G28" s="19"/>
      <c r="H28" s="19"/>
      <c r="I28" s="19"/>
      <c r="J28" s="19"/>
      <c r="K28" s="19"/>
      <c r="L28" s="120" t="s">
        <v>230</v>
      </c>
    </row>
    <row r="29">
      <c r="A29" s="6"/>
      <c r="B29" s="27" t="s">
        <v>20</v>
      </c>
      <c r="C29" s="121" t="s">
        <v>231</v>
      </c>
      <c r="D29" s="88" t="str">
        <f>'AWOC - Full Service Offer'!D144</f>
        <v/>
      </c>
      <c r="E29" s="23"/>
      <c r="F29" s="23"/>
      <c r="G29" s="23"/>
      <c r="H29" s="23"/>
      <c r="I29" s="23"/>
      <c r="J29" s="23"/>
      <c r="K29" s="24"/>
      <c r="L29" s="89"/>
    </row>
    <row r="30">
      <c r="A30" s="6"/>
      <c r="B30" s="27" t="s">
        <v>232</v>
      </c>
      <c r="C30" s="121" t="s">
        <v>231</v>
      </c>
      <c r="D30" s="88"/>
      <c r="E30" s="23"/>
      <c r="F30" s="23"/>
      <c r="G30" s="23"/>
      <c r="H30" s="23"/>
      <c r="I30" s="23"/>
      <c r="J30" s="23"/>
      <c r="K30" s="24"/>
      <c r="L30" s="89"/>
    </row>
    <row r="31">
      <c r="A31" s="6"/>
      <c r="B31" s="27" t="s">
        <v>233</v>
      </c>
      <c r="C31" s="121" t="s">
        <v>231</v>
      </c>
      <c r="D31" s="88"/>
      <c r="E31" s="23"/>
      <c r="F31" s="23"/>
      <c r="G31" s="23"/>
      <c r="H31" s="23"/>
      <c r="I31" s="23"/>
      <c r="J31" s="23"/>
      <c r="K31" s="24"/>
      <c r="L31" s="89"/>
    </row>
    <row r="32">
      <c r="A32" s="6"/>
      <c r="B32" s="27" t="s">
        <v>234</v>
      </c>
      <c r="C32" s="121" t="s">
        <v>235</v>
      </c>
      <c r="D32" s="88"/>
      <c r="E32" s="23"/>
      <c r="F32" s="23"/>
      <c r="G32" s="23"/>
      <c r="H32" s="23"/>
      <c r="I32" s="23"/>
      <c r="J32" s="23"/>
      <c r="K32" s="24"/>
      <c r="L32" s="89"/>
    </row>
    <row r="33">
      <c r="A33" s="6"/>
      <c r="B33" s="27" t="s">
        <v>236</v>
      </c>
      <c r="C33" s="121" t="s">
        <v>237</v>
      </c>
      <c r="D33" s="88"/>
      <c r="E33" s="23"/>
      <c r="F33" s="23"/>
      <c r="G33" s="23"/>
      <c r="H33" s="23"/>
      <c r="I33" s="23"/>
      <c r="J33" s="23"/>
      <c r="K33" s="24"/>
      <c r="L33" s="89"/>
    </row>
    <row r="34">
      <c r="A34" s="6"/>
      <c r="B34" s="27" t="s">
        <v>238</v>
      </c>
      <c r="C34" s="121" t="s">
        <v>239</v>
      </c>
      <c r="D34" s="88"/>
      <c r="E34" s="23"/>
      <c r="F34" s="23"/>
      <c r="G34" s="23"/>
      <c r="H34" s="23"/>
      <c r="I34" s="23"/>
      <c r="J34" s="23"/>
      <c r="K34" s="24"/>
      <c r="L34" s="89"/>
    </row>
    <row r="35">
      <c r="A35" s="6"/>
      <c r="B35" s="27" t="s">
        <v>240</v>
      </c>
      <c r="C35" s="121" t="s">
        <v>241</v>
      </c>
      <c r="D35" s="88"/>
      <c r="E35" s="23"/>
      <c r="F35" s="23"/>
      <c r="G35" s="23"/>
      <c r="H35" s="23"/>
      <c r="I35" s="23"/>
      <c r="J35" s="23"/>
      <c r="K35" s="24"/>
      <c r="L35" s="89"/>
    </row>
    <row r="36">
      <c r="A36" s="6"/>
      <c r="B36" s="27" t="s">
        <v>242</v>
      </c>
      <c r="C36" s="121" t="s">
        <v>243</v>
      </c>
      <c r="D36" s="88"/>
      <c r="E36" s="23"/>
      <c r="F36" s="23"/>
      <c r="G36" s="23"/>
      <c r="H36" s="23"/>
      <c r="I36" s="23"/>
      <c r="J36" s="23"/>
      <c r="K36" s="24"/>
      <c r="L36" s="89"/>
    </row>
    <row r="37">
      <c r="A37" s="6"/>
      <c r="B37" s="2"/>
      <c r="C37" s="2"/>
      <c r="D37" s="123"/>
      <c r="E37" s="123"/>
      <c r="F37" s="123"/>
      <c r="G37" s="123"/>
      <c r="H37" s="123"/>
      <c r="I37" s="123"/>
      <c r="J37" s="124"/>
      <c r="K37" s="124"/>
      <c r="L37" s="3"/>
    </row>
    <row r="38">
      <c r="A38" s="21" t="s">
        <v>246</v>
      </c>
      <c r="B38" s="21"/>
      <c r="C38" s="21" t="s">
        <v>228</v>
      </c>
      <c r="D38" s="83" t="s">
        <v>229</v>
      </c>
      <c r="E38" s="19"/>
      <c r="F38" s="19"/>
      <c r="G38" s="19"/>
      <c r="H38" s="19"/>
      <c r="I38" s="19"/>
      <c r="J38" s="19"/>
      <c r="K38" s="19"/>
      <c r="L38" s="120" t="s">
        <v>230</v>
      </c>
    </row>
    <row r="39">
      <c r="A39" s="6"/>
      <c r="B39" s="27" t="s">
        <v>20</v>
      </c>
      <c r="C39" s="121" t="s">
        <v>231</v>
      </c>
      <c r="D39" s="88" t="str">
        <f>'AWOC - Full Service Offer'!D145</f>
        <v/>
      </c>
      <c r="E39" s="23"/>
      <c r="F39" s="23"/>
      <c r="G39" s="23"/>
      <c r="H39" s="23"/>
      <c r="I39" s="23"/>
      <c r="J39" s="23"/>
      <c r="K39" s="24"/>
      <c r="L39" s="89"/>
    </row>
    <row r="40">
      <c r="A40" s="6"/>
      <c r="B40" s="27" t="s">
        <v>232</v>
      </c>
      <c r="C40" s="121" t="s">
        <v>231</v>
      </c>
      <c r="D40" s="88"/>
      <c r="E40" s="23"/>
      <c r="F40" s="23"/>
      <c r="G40" s="23"/>
      <c r="H40" s="23"/>
      <c r="I40" s="23"/>
      <c r="J40" s="23"/>
      <c r="K40" s="24"/>
      <c r="L40" s="89"/>
    </row>
    <row r="41">
      <c r="A41" s="6"/>
      <c r="B41" s="27" t="s">
        <v>233</v>
      </c>
      <c r="C41" s="121" t="s">
        <v>231</v>
      </c>
      <c r="D41" s="88"/>
      <c r="E41" s="23"/>
      <c r="F41" s="23"/>
      <c r="G41" s="23"/>
      <c r="H41" s="23"/>
      <c r="I41" s="23"/>
      <c r="J41" s="23"/>
      <c r="K41" s="24"/>
      <c r="L41" s="89"/>
    </row>
    <row r="42">
      <c r="A42" s="6"/>
      <c r="B42" s="27" t="s">
        <v>234</v>
      </c>
      <c r="C42" s="121" t="s">
        <v>235</v>
      </c>
      <c r="D42" s="88"/>
      <c r="E42" s="23"/>
      <c r="F42" s="23"/>
      <c r="G42" s="23"/>
      <c r="H42" s="23"/>
      <c r="I42" s="23"/>
      <c r="J42" s="23"/>
      <c r="K42" s="24"/>
      <c r="L42" s="89"/>
    </row>
    <row r="43">
      <c r="A43" s="6"/>
      <c r="B43" s="27" t="s">
        <v>236</v>
      </c>
      <c r="C43" s="121" t="s">
        <v>237</v>
      </c>
      <c r="D43" s="88"/>
      <c r="E43" s="23"/>
      <c r="F43" s="23"/>
      <c r="G43" s="23"/>
      <c r="H43" s="23"/>
      <c r="I43" s="23"/>
      <c r="J43" s="23"/>
      <c r="K43" s="24"/>
      <c r="L43" s="89"/>
    </row>
    <row r="44">
      <c r="A44" s="6"/>
      <c r="B44" s="27" t="s">
        <v>238</v>
      </c>
      <c r="C44" s="121" t="s">
        <v>239</v>
      </c>
      <c r="D44" s="88"/>
      <c r="E44" s="23"/>
      <c r="F44" s="23"/>
      <c r="G44" s="23"/>
      <c r="H44" s="23"/>
      <c r="I44" s="23"/>
      <c r="J44" s="23"/>
      <c r="K44" s="24"/>
      <c r="L44" s="89"/>
    </row>
    <row r="45">
      <c r="A45" s="6"/>
      <c r="B45" s="27" t="s">
        <v>240</v>
      </c>
      <c r="C45" s="121" t="s">
        <v>241</v>
      </c>
      <c r="D45" s="88"/>
      <c r="E45" s="23"/>
      <c r="F45" s="23"/>
      <c r="G45" s="23"/>
      <c r="H45" s="23"/>
      <c r="I45" s="23"/>
      <c r="J45" s="23"/>
      <c r="K45" s="24"/>
      <c r="L45" s="89"/>
    </row>
    <row r="46">
      <c r="A46" s="6"/>
      <c r="B46" s="27" t="s">
        <v>242</v>
      </c>
      <c r="C46" s="121" t="s">
        <v>243</v>
      </c>
      <c r="D46" s="88"/>
      <c r="E46" s="23"/>
      <c r="F46" s="23"/>
      <c r="G46" s="23"/>
      <c r="H46" s="23"/>
      <c r="I46" s="23"/>
      <c r="J46" s="23"/>
      <c r="K46" s="24"/>
      <c r="L46" s="89"/>
    </row>
    <row r="47">
      <c r="A47" s="6"/>
      <c r="B47" s="2"/>
      <c r="C47" s="2"/>
      <c r="D47" s="123"/>
      <c r="E47" s="123"/>
      <c r="F47" s="123"/>
      <c r="G47" s="123"/>
      <c r="H47" s="123"/>
      <c r="I47" s="123"/>
      <c r="J47" s="124"/>
      <c r="K47" s="124"/>
      <c r="L47" s="3"/>
    </row>
    <row r="48">
      <c r="A48" s="21" t="s">
        <v>247</v>
      </c>
      <c r="B48" s="21"/>
      <c r="C48" s="21" t="s">
        <v>228</v>
      </c>
      <c r="D48" s="83" t="s">
        <v>229</v>
      </c>
      <c r="E48" s="19"/>
      <c r="F48" s="19"/>
      <c r="G48" s="19"/>
      <c r="H48" s="19"/>
      <c r="I48" s="19"/>
      <c r="J48" s="19"/>
      <c r="K48" s="19"/>
      <c r="L48" s="120" t="s">
        <v>230</v>
      </c>
    </row>
    <row r="49">
      <c r="A49" s="6"/>
      <c r="B49" s="27" t="s">
        <v>20</v>
      </c>
      <c r="C49" s="121" t="s">
        <v>231</v>
      </c>
      <c r="D49" s="88" t="str">
        <f>'AWOC - Full Service Offer'!D146</f>
        <v/>
      </c>
      <c r="E49" s="23"/>
      <c r="F49" s="23"/>
      <c r="G49" s="23"/>
      <c r="H49" s="23"/>
      <c r="I49" s="23"/>
      <c r="J49" s="23"/>
      <c r="K49" s="24"/>
      <c r="L49" s="89"/>
    </row>
    <row r="50">
      <c r="A50" s="6"/>
      <c r="B50" s="27" t="s">
        <v>232</v>
      </c>
      <c r="C50" s="121" t="s">
        <v>231</v>
      </c>
      <c r="D50" s="88"/>
      <c r="E50" s="23"/>
      <c r="F50" s="23"/>
      <c r="G50" s="23"/>
      <c r="H50" s="23"/>
      <c r="I50" s="23"/>
      <c r="J50" s="23"/>
      <c r="K50" s="24"/>
      <c r="L50" s="89"/>
    </row>
    <row r="51">
      <c r="A51" s="6"/>
      <c r="B51" s="27" t="s">
        <v>233</v>
      </c>
      <c r="C51" s="121" t="s">
        <v>231</v>
      </c>
      <c r="D51" s="88"/>
      <c r="E51" s="23"/>
      <c r="F51" s="23"/>
      <c r="G51" s="23"/>
      <c r="H51" s="23"/>
      <c r="I51" s="23"/>
      <c r="J51" s="23"/>
      <c r="K51" s="24"/>
      <c r="L51" s="89"/>
    </row>
    <row r="52">
      <c r="A52" s="6"/>
      <c r="B52" s="27" t="s">
        <v>234</v>
      </c>
      <c r="C52" s="121" t="s">
        <v>235</v>
      </c>
      <c r="D52" s="88"/>
      <c r="E52" s="23"/>
      <c r="F52" s="23"/>
      <c r="G52" s="23"/>
      <c r="H52" s="23"/>
      <c r="I52" s="23"/>
      <c r="J52" s="23"/>
      <c r="K52" s="24"/>
      <c r="L52" s="89"/>
    </row>
    <row r="53">
      <c r="A53" s="6"/>
      <c r="B53" s="27" t="s">
        <v>236</v>
      </c>
      <c r="C53" s="121" t="s">
        <v>237</v>
      </c>
      <c r="D53" s="88"/>
      <c r="E53" s="23"/>
      <c r="F53" s="23"/>
      <c r="G53" s="23"/>
      <c r="H53" s="23"/>
      <c r="I53" s="23"/>
      <c r="J53" s="23"/>
      <c r="K53" s="24"/>
      <c r="L53" s="89"/>
    </row>
    <row r="54">
      <c r="A54" s="6"/>
      <c r="B54" s="27" t="s">
        <v>238</v>
      </c>
      <c r="C54" s="121" t="s">
        <v>239</v>
      </c>
      <c r="D54" s="88"/>
      <c r="E54" s="23"/>
      <c r="F54" s="23"/>
      <c r="G54" s="23"/>
      <c r="H54" s="23"/>
      <c r="I54" s="23"/>
      <c r="J54" s="23"/>
      <c r="K54" s="24"/>
      <c r="L54" s="89"/>
    </row>
    <row r="55">
      <c r="A55" s="6"/>
      <c r="B55" s="27" t="s">
        <v>240</v>
      </c>
      <c r="C55" s="121" t="s">
        <v>241</v>
      </c>
      <c r="D55" s="88"/>
      <c r="E55" s="23"/>
      <c r="F55" s="23"/>
      <c r="G55" s="23"/>
      <c r="H55" s="23"/>
      <c r="I55" s="23"/>
      <c r="J55" s="23"/>
      <c r="K55" s="24"/>
      <c r="L55" s="89"/>
    </row>
    <row r="56">
      <c r="A56" s="6"/>
      <c r="B56" s="27" t="s">
        <v>242</v>
      </c>
      <c r="C56" s="121" t="s">
        <v>243</v>
      </c>
      <c r="D56" s="88"/>
      <c r="E56" s="23"/>
      <c r="F56" s="23"/>
      <c r="G56" s="23"/>
      <c r="H56" s="23"/>
      <c r="I56" s="23"/>
      <c r="J56" s="23"/>
      <c r="K56" s="24"/>
      <c r="L56" s="89"/>
    </row>
    <row r="57">
      <c r="A57" s="6"/>
      <c r="B57" s="2"/>
      <c r="C57" s="2"/>
      <c r="D57" s="123"/>
      <c r="E57" s="123"/>
      <c r="F57" s="123"/>
      <c r="G57" s="123"/>
      <c r="H57" s="123"/>
      <c r="I57" s="123"/>
      <c r="J57" s="124"/>
      <c r="K57" s="124"/>
      <c r="L57" s="3"/>
    </row>
    <row r="58">
      <c r="A58" s="21" t="s">
        <v>248</v>
      </c>
      <c r="B58" s="21"/>
      <c r="C58" s="21" t="s">
        <v>228</v>
      </c>
      <c r="D58" s="83" t="s">
        <v>229</v>
      </c>
      <c r="E58" s="19"/>
      <c r="F58" s="19"/>
      <c r="G58" s="19"/>
      <c r="H58" s="19"/>
      <c r="I58" s="19"/>
      <c r="J58" s="19"/>
      <c r="K58" s="19"/>
      <c r="L58" s="120" t="s">
        <v>230</v>
      </c>
    </row>
    <row r="59">
      <c r="A59" s="6"/>
      <c r="B59" s="27" t="s">
        <v>20</v>
      </c>
      <c r="C59" s="121" t="s">
        <v>231</v>
      </c>
      <c r="D59" s="88" t="str">
        <f>'AWOC - Full Service Offer'!D147</f>
        <v/>
      </c>
      <c r="E59" s="23"/>
      <c r="F59" s="23"/>
      <c r="G59" s="23"/>
      <c r="H59" s="23"/>
      <c r="I59" s="23"/>
      <c r="J59" s="23"/>
      <c r="K59" s="24"/>
      <c r="L59" s="89"/>
    </row>
    <row r="60">
      <c r="A60" s="6"/>
      <c r="B60" s="27" t="s">
        <v>232</v>
      </c>
      <c r="C60" s="121" t="s">
        <v>231</v>
      </c>
      <c r="D60" s="88"/>
      <c r="E60" s="23"/>
      <c r="F60" s="23"/>
      <c r="G60" s="23"/>
      <c r="H60" s="23"/>
      <c r="I60" s="23"/>
      <c r="J60" s="23"/>
      <c r="K60" s="24"/>
      <c r="L60" s="89"/>
    </row>
    <row r="61">
      <c r="A61" s="6"/>
      <c r="B61" s="27" t="s">
        <v>233</v>
      </c>
      <c r="C61" s="121" t="s">
        <v>231</v>
      </c>
      <c r="D61" s="88"/>
      <c r="E61" s="23"/>
      <c r="F61" s="23"/>
      <c r="G61" s="23"/>
      <c r="H61" s="23"/>
      <c r="I61" s="23"/>
      <c r="J61" s="23"/>
      <c r="K61" s="24"/>
      <c r="L61" s="89"/>
    </row>
    <row r="62">
      <c r="A62" s="6"/>
      <c r="B62" s="27" t="s">
        <v>234</v>
      </c>
      <c r="C62" s="121" t="s">
        <v>235</v>
      </c>
      <c r="D62" s="88"/>
      <c r="E62" s="23"/>
      <c r="F62" s="23"/>
      <c r="G62" s="23"/>
      <c r="H62" s="23"/>
      <c r="I62" s="23"/>
      <c r="J62" s="23"/>
      <c r="K62" s="24"/>
      <c r="L62" s="89"/>
    </row>
    <row r="63">
      <c r="A63" s="6"/>
      <c r="B63" s="27" t="s">
        <v>236</v>
      </c>
      <c r="C63" s="121" t="s">
        <v>237</v>
      </c>
      <c r="D63" s="88"/>
      <c r="E63" s="23"/>
      <c r="F63" s="23"/>
      <c r="G63" s="23"/>
      <c r="H63" s="23"/>
      <c r="I63" s="23"/>
      <c r="J63" s="23"/>
      <c r="K63" s="24"/>
      <c r="L63" s="89"/>
    </row>
    <row r="64">
      <c r="A64" s="6"/>
      <c r="B64" s="27" t="s">
        <v>238</v>
      </c>
      <c r="C64" s="121" t="s">
        <v>239</v>
      </c>
      <c r="D64" s="88"/>
      <c r="E64" s="23"/>
      <c r="F64" s="23"/>
      <c r="G64" s="23"/>
      <c r="H64" s="23"/>
      <c r="I64" s="23"/>
      <c r="J64" s="23"/>
      <c r="K64" s="24"/>
      <c r="L64" s="89"/>
    </row>
    <row r="65">
      <c r="A65" s="6"/>
      <c r="B65" s="27" t="s">
        <v>240</v>
      </c>
      <c r="C65" s="121" t="s">
        <v>241</v>
      </c>
      <c r="D65" s="88"/>
      <c r="E65" s="23"/>
      <c r="F65" s="23"/>
      <c r="G65" s="23"/>
      <c r="H65" s="23"/>
      <c r="I65" s="23"/>
      <c r="J65" s="23"/>
      <c r="K65" s="24"/>
      <c r="L65" s="89"/>
    </row>
    <row r="66">
      <c r="A66" s="6"/>
      <c r="B66" s="27" t="s">
        <v>242</v>
      </c>
      <c r="C66" s="121" t="s">
        <v>243</v>
      </c>
      <c r="D66" s="88"/>
      <c r="E66" s="23"/>
      <c r="F66" s="23"/>
      <c r="G66" s="23"/>
      <c r="H66" s="23"/>
      <c r="I66" s="23"/>
      <c r="J66" s="23"/>
      <c r="K66" s="24"/>
      <c r="L66" s="89"/>
    </row>
    <row r="67">
      <c r="A67" s="6"/>
      <c r="B67" s="2"/>
      <c r="C67" s="2"/>
      <c r="D67" s="122"/>
      <c r="E67" s="122"/>
      <c r="F67" s="122"/>
      <c r="G67" s="122"/>
      <c r="H67" s="122"/>
      <c r="I67" s="122"/>
      <c r="J67" s="91"/>
      <c r="K67" s="91"/>
      <c r="L67" s="3"/>
    </row>
    <row r="68">
      <c r="A68" s="21" t="s">
        <v>249</v>
      </c>
      <c r="B68" s="21"/>
      <c r="C68" s="21" t="s">
        <v>228</v>
      </c>
      <c r="D68" s="83" t="s">
        <v>229</v>
      </c>
      <c r="E68" s="19"/>
      <c r="F68" s="19"/>
      <c r="G68" s="19"/>
      <c r="H68" s="19"/>
      <c r="I68" s="19"/>
      <c r="J68" s="19"/>
      <c r="K68" s="19"/>
      <c r="L68" s="120" t="s">
        <v>230</v>
      </c>
    </row>
    <row r="69">
      <c r="A69" s="6"/>
      <c r="B69" s="27" t="s">
        <v>20</v>
      </c>
      <c r="C69" s="121" t="s">
        <v>231</v>
      </c>
      <c r="D69" s="88" t="str">
        <f>'AWOC - Full Service Offer'!D148</f>
        <v/>
      </c>
      <c r="E69" s="23"/>
      <c r="F69" s="23"/>
      <c r="G69" s="23"/>
      <c r="H69" s="23"/>
      <c r="I69" s="23"/>
      <c r="J69" s="23"/>
      <c r="K69" s="24"/>
      <c r="L69" s="89"/>
    </row>
    <row r="70">
      <c r="A70" s="6"/>
      <c r="B70" s="27" t="s">
        <v>232</v>
      </c>
      <c r="C70" s="121" t="s">
        <v>231</v>
      </c>
      <c r="D70" s="88"/>
      <c r="E70" s="23"/>
      <c r="F70" s="23"/>
      <c r="G70" s="23"/>
      <c r="H70" s="23"/>
      <c r="I70" s="23"/>
      <c r="J70" s="23"/>
      <c r="K70" s="24"/>
      <c r="L70" s="89"/>
    </row>
    <row r="71">
      <c r="A71" s="6"/>
      <c r="B71" s="27" t="s">
        <v>233</v>
      </c>
      <c r="C71" s="121" t="s">
        <v>231</v>
      </c>
      <c r="D71" s="88"/>
      <c r="E71" s="23"/>
      <c r="F71" s="23"/>
      <c r="G71" s="23"/>
      <c r="H71" s="23"/>
      <c r="I71" s="23"/>
      <c r="J71" s="23"/>
      <c r="K71" s="24"/>
      <c r="L71" s="89"/>
    </row>
    <row r="72">
      <c r="A72" s="6"/>
      <c r="B72" s="27" t="s">
        <v>234</v>
      </c>
      <c r="C72" s="121" t="s">
        <v>235</v>
      </c>
      <c r="D72" s="88"/>
      <c r="E72" s="23"/>
      <c r="F72" s="23"/>
      <c r="G72" s="23"/>
      <c r="H72" s="23"/>
      <c r="I72" s="23"/>
      <c r="J72" s="23"/>
      <c r="K72" s="24"/>
      <c r="L72" s="89"/>
    </row>
    <row r="73">
      <c r="A73" s="6"/>
      <c r="B73" s="27" t="s">
        <v>236</v>
      </c>
      <c r="C73" s="121" t="s">
        <v>237</v>
      </c>
      <c r="D73" s="88"/>
      <c r="E73" s="23"/>
      <c r="F73" s="23"/>
      <c r="G73" s="23"/>
      <c r="H73" s="23"/>
      <c r="I73" s="23"/>
      <c r="J73" s="23"/>
      <c r="K73" s="24"/>
      <c r="L73" s="89"/>
    </row>
    <row r="74">
      <c r="A74" s="6"/>
      <c r="B74" s="27" t="s">
        <v>238</v>
      </c>
      <c r="C74" s="121" t="s">
        <v>239</v>
      </c>
      <c r="D74" s="88"/>
      <c r="E74" s="23"/>
      <c r="F74" s="23"/>
      <c r="G74" s="23"/>
      <c r="H74" s="23"/>
      <c r="I74" s="23"/>
      <c r="J74" s="23"/>
      <c r="K74" s="24"/>
      <c r="L74" s="89"/>
    </row>
    <row r="75">
      <c r="A75" s="6"/>
      <c r="B75" s="27" t="s">
        <v>240</v>
      </c>
      <c r="C75" s="121" t="s">
        <v>241</v>
      </c>
      <c r="D75" s="88"/>
      <c r="E75" s="23"/>
      <c r="F75" s="23"/>
      <c r="G75" s="23"/>
      <c r="H75" s="23"/>
      <c r="I75" s="23"/>
      <c r="J75" s="23"/>
      <c r="K75" s="24"/>
      <c r="L75" s="89"/>
    </row>
    <row r="76">
      <c r="A76" s="6"/>
      <c r="B76" s="27" t="s">
        <v>242</v>
      </c>
      <c r="C76" s="121" t="s">
        <v>243</v>
      </c>
      <c r="D76" s="88"/>
      <c r="E76" s="23"/>
      <c r="F76" s="23"/>
      <c r="G76" s="23"/>
      <c r="H76" s="23"/>
      <c r="I76" s="23"/>
      <c r="J76" s="23"/>
      <c r="K76" s="24"/>
      <c r="L76" s="89"/>
    </row>
    <row r="77">
      <c r="A77" s="6"/>
      <c r="B77" s="2"/>
      <c r="C77" s="2"/>
      <c r="D77" s="122"/>
      <c r="E77" s="122"/>
      <c r="F77" s="122"/>
      <c r="G77" s="122"/>
      <c r="H77" s="122"/>
      <c r="I77" s="122"/>
      <c r="J77" s="91"/>
      <c r="K77" s="91"/>
      <c r="L77" s="3"/>
    </row>
    <row r="78">
      <c r="A78" s="21" t="s">
        <v>250</v>
      </c>
      <c r="B78" s="21"/>
      <c r="C78" s="21" t="s">
        <v>228</v>
      </c>
      <c r="D78" s="83" t="s">
        <v>229</v>
      </c>
      <c r="E78" s="19"/>
      <c r="F78" s="19"/>
      <c r="G78" s="19"/>
      <c r="H78" s="19"/>
      <c r="I78" s="19"/>
      <c r="J78" s="19"/>
      <c r="K78" s="19"/>
      <c r="L78" s="120" t="s">
        <v>230</v>
      </c>
    </row>
    <row r="79">
      <c r="A79" s="6"/>
      <c r="B79" s="27" t="s">
        <v>20</v>
      </c>
      <c r="C79" s="121" t="s">
        <v>231</v>
      </c>
      <c r="D79" s="88" t="str">
        <f>'AWOC - Full Service Offer'!D149</f>
        <v/>
      </c>
      <c r="E79" s="23"/>
      <c r="F79" s="23"/>
      <c r="G79" s="23"/>
      <c r="H79" s="23"/>
      <c r="I79" s="23"/>
      <c r="J79" s="23"/>
      <c r="K79" s="24"/>
      <c r="L79" s="89"/>
    </row>
    <row r="80">
      <c r="A80" s="6"/>
      <c r="B80" s="27" t="s">
        <v>232</v>
      </c>
      <c r="C80" s="121" t="s">
        <v>231</v>
      </c>
      <c r="D80" s="88"/>
      <c r="E80" s="23"/>
      <c r="F80" s="23"/>
      <c r="G80" s="23"/>
      <c r="H80" s="23"/>
      <c r="I80" s="23"/>
      <c r="J80" s="23"/>
      <c r="K80" s="24"/>
      <c r="L80" s="89"/>
    </row>
    <row r="81">
      <c r="A81" s="6"/>
      <c r="B81" s="27" t="s">
        <v>233</v>
      </c>
      <c r="C81" s="121" t="s">
        <v>231</v>
      </c>
      <c r="D81" s="88"/>
      <c r="E81" s="23"/>
      <c r="F81" s="23"/>
      <c r="G81" s="23"/>
      <c r="H81" s="23"/>
      <c r="I81" s="23"/>
      <c r="J81" s="23"/>
      <c r="K81" s="24"/>
      <c r="L81" s="89"/>
    </row>
    <row r="82">
      <c r="A82" s="6"/>
      <c r="B82" s="27" t="s">
        <v>234</v>
      </c>
      <c r="C82" s="121" t="s">
        <v>235</v>
      </c>
      <c r="D82" s="88"/>
      <c r="E82" s="23"/>
      <c r="F82" s="23"/>
      <c r="G82" s="23"/>
      <c r="H82" s="23"/>
      <c r="I82" s="23"/>
      <c r="J82" s="23"/>
      <c r="K82" s="24"/>
      <c r="L82" s="89"/>
    </row>
    <row r="83">
      <c r="A83" s="6"/>
      <c r="B83" s="27" t="s">
        <v>236</v>
      </c>
      <c r="C83" s="121" t="s">
        <v>237</v>
      </c>
      <c r="D83" s="88"/>
      <c r="E83" s="23"/>
      <c r="F83" s="23"/>
      <c r="G83" s="23"/>
      <c r="H83" s="23"/>
      <c r="I83" s="23"/>
      <c r="J83" s="23"/>
      <c r="K83" s="24"/>
      <c r="L83" s="89"/>
    </row>
    <row r="84">
      <c r="A84" s="6"/>
      <c r="B84" s="27" t="s">
        <v>238</v>
      </c>
      <c r="C84" s="121" t="s">
        <v>239</v>
      </c>
      <c r="D84" s="88"/>
      <c r="E84" s="23"/>
      <c r="F84" s="23"/>
      <c r="G84" s="23"/>
      <c r="H84" s="23"/>
      <c r="I84" s="23"/>
      <c r="J84" s="23"/>
      <c r="K84" s="24"/>
      <c r="L84" s="89"/>
    </row>
    <row r="85">
      <c r="A85" s="6"/>
      <c r="B85" s="27" t="s">
        <v>240</v>
      </c>
      <c r="C85" s="121" t="s">
        <v>241</v>
      </c>
      <c r="D85" s="88"/>
      <c r="E85" s="23"/>
      <c r="F85" s="23"/>
      <c r="G85" s="23"/>
      <c r="H85" s="23"/>
      <c r="I85" s="23"/>
      <c r="J85" s="23"/>
      <c r="K85" s="24"/>
      <c r="L85" s="89"/>
    </row>
    <row r="86">
      <c r="A86" s="6"/>
      <c r="B86" s="27" t="s">
        <v>242</v>
      </c>
      <c r="C86" s="121" t="s">
        <v>243</v>
      </c>
      <c r="D86" s="88"/>
      <c r="E86" s="23"/>
      <c r="F86" s="23"/>
      <c r="G86" s="23"/>
      <c r="H86" s="23"/>
      <c r="I86" s="23"/>
      <c r="J86" s="23"/>
      <c r="K86" s="24"/>
      <c r="L86" s="89"/>
    </row>
    <row r="87">
      <c r="A87" s="6"/>
      <c r="B87" s="2"/>
      <c r="C87" s="2"/>
      <c r="D87" s="122"/>
      <c r="E87" s="122"/>
      <c r="F87" s="122"/>
      <c r="G87" s="122"/>
      <c r="H87" s="122"/>
      <c r="I87" s="122"/>
      <c r="J87" s="91"/>
      <c r="K87" s="91"/>
      <c r="L87" s="3"/>
    </row>
    <row r="88">
      <c r="A88" s="21" t="s">
        <v>251</v>
      </c>
      <c r="B88" s="21"/>
      <c r="C88" s="21" t="s">
        <v>228</v>
      </c>
      <c r="D88" s="83" t="s">
        <v>229</v>
      </c>
      <c r="E88" s="19"/>
      <c r="F88" s="19"/>
      <c r="G88" s="19"/>
      <c r="H88" s="19"/>
      <c r="I88" s="19"/>
      <c r="J88" s="19"/>
      <c r="K88" s="19"/>
      <c r="L88" s="120" t="s">
        <v>230</v>
      </c>
    </row>
    <row r="89">
      <c r="A89" s="6"/>
      <c r="B89" s="27" t="s">
        <v>20</v>
      </c>
      <c r="C89" s="121" t="s">
        <v>231</v>
      </c>
      <c r="D89" s="88" t="str">
        <f>'AWOC - Full Service Offer'!D150</f>
        <v/>
      </c>
      <c r="E89" s="23"/>
      <c r="F89" s="23"/>
      <c r="G89" s="23"/>
      <c r="H89" s="23"/>
      <c r="I89" s="23"/>
      <c r="J89" s="23"/>
      <c r="K89" s="24"/>
      <c r="L89" s="89"/>
    </row>
    <row r="90">
      <c r="A90" s="6"/>
      <c r="B90" s="27" t="s">
        <v>232</v>
      </c>
      <c r="C90" s="121" t="s">
        <v>231</v>
      </c>
      <c r="D90" s="88"/>
      <c r="E90" s="23"/>
      <c r="F90" s="23"/>
      <c r="G90" s="23"/>
      <c r="H90" s="23"/>
      <c r="I90" s="23"/>
      <c r="J90" s="23"/>
      <c r="K90" s="24"/>
      <c r="L90" s="89"/>
    </row>
    <row r="91">
      <c r="A91" s="6"/>
      <c r="B91" s="27" t="s">
        <v>233</v>
      </c>
      <c r="C91" s="121" t="s">
        <v>231</v>
      </c>
      <c r="D91" s="88"/>
      <c r="E91" s="23"/>
      <c r="F91" s="23"/>
      <c r="G91" s="23"/>
      <c r="H91" s="23"/>
      <c r="I91" s="23"/>
      <c r="J91" s="23"/>
      <c r="K91" s="24"/>
      <c r="L91" s="89"/>
    </row>
    <row r="92">
      <c r="A92" s="6"/>
      <c r="B92" s="27" t="s">
        <v>234</v>
      </c>
      <c r="C92" s="121" t="s">
        <v>235</v>
      </c>
      <c r="D92" s="88"/>
      <c r="E92" s="23"/>
      <c r="F92" s="23"/>
      <c r="G92" s="23"/>
      <c r="H92" s="23"/>
      <c r="I92" s="23"/>
      <c r="J92" s="23"/>
      <c r="K92" s="24"/>
      <c r="L92" s="89"/>
    </row>
    <row r="93">
      <c r="A93" s="6"/>
      <c r="B93" s="27" t="s">
        <v>236</v>
      </c>
      <c r="C93" s="121" t="s">
        <v>237</v>
      </c>
      <c r="D93" s="88"/>
      <c r="E93" s="23"/>
      <c r="F93" s="23"/>
      <c r="G93" s="23"/>
      <c r="H93" s="23"/>
      <c r="I93" s="23"/>
      <c r="J93" s="23"/>
      <c r="K93" s="24"/>
      <c r="L93" s="89"/>
    </row>
    <row r="94">
      <c r="A94" s="6"/>
      <c r="B94" s="27" t="s">
        <v>238</v>
      </c>
      <c r="C94" s="121" t="s">
        <v>239</v>
      </c>
      <c r="D94" s="88"/>
      <c r="E94" s="23"/>
      <c r="F94" s="23"/>
      <c r="G94" s="23"/>
      <c r="H94" s="23"/>
      <c r="I94" s="23"/>
      <c r="J94" s="23"/>
      <c r="K94" s="24"/>
      <c r="L94" s="89"/>
    </row>
    <row r="95">
      <c r="A95" s="6"/>
      <c r="B95" s="27" t="s">
        <v>240</v>
      </c>
      <c r="C95" s="121" t="s">
        <v>241</v>
      </c>
      <c r="D95" s="88"/>
      <c r="E95" s="23"/>
      <c r="F95" s="23"/>
      <c r="G95" s="23"/>
      <c r="H95" s="23"/>
      <c r="I95" s="23"/>
      <c r="J95" s="23"/>
      <c r="K95" s="24"/>
      <c r="L95" s="89"/>
    </row>
    <row r="96">
      <c r="A96" s="6"/>
      <c r="B96" s="27" t="s">
        <v>242</v>
      </c>
      <c r="C96" s="121" t="s">
        <v>243</v>
      </c>
      <c r="D96" s="88"/>
      <c r="E96" s="23"/>
      <c r="F96" s="23"/>
      <c r="G96" s="23"/>
      <c r="H96" s="23"/>
      <c r="I96" s="23"/>
      <c r="J96" s="23"/>
      <c r="K96" s="24"/>
      <c r="L96" s="89"/>
    </row>
    <row r="97">
      <c r="A97" s="6"/>
      <c r="B97" s="2"/>
      <c r="C97" s="2"/>
      <c r="D97" s="122"/>
      <c r="E97" s="122"/>
      <c r="F97" s="122"/>
      <c r="G97" s="122"/>
      <c r="H97" s="122"/>
      <c r="I97" s="122"/>
      <c r="J97" s="91"/>
      <c r="K97" s="91"/>
      <c r="L97" s="3"/>
    </row>
    <row r="98">
      <c r="A98" s="21" t="s">
        <v>252</v>
      </c>
      <c r="B98" s="21"/>
      <c r="C98" s="21" t="s">
        <v>228</v>
      </c>
      <c r="D98" s="83" t="s">
        <v>229</v>
      </c>
      <c r="E98" s="19"/>
      <c r="F98" s="19"/>
      <c r="G98" s="19"/>
      <c r="H98" s="19"/>
      <c r="I98" s="19"/>
      <c r="J98" s="19"/>
      <c r="K98" s="19"/>
      <c r="L98" s="120" t="s">
        <v>230</v>
      </c>
    </row>
    <row r="99">
      <c r="A99" s="6"/>
      <c r="B99" s="27" t="s">
        <v>20</v>
      </c>
      <c r="C99" s="121" t="s">
        <v>231</v>
      </c>
      <c r="D99" s="88" t="str">
        <f>'AWOC - Full Service Offer'!D151</f>
        <v/>
      </c>
      <c r="E99" s="23"/>
      <c r="F99" s="23"/>
      <c r="G99" s="23"/>
      <c r="H99" s="23"/>
      <c r="I99" s="23"/>
      <c r="J99" s="23"/>
      <c r="K99" s="24"/>
      <c r="L99" s="89"/>
    </row>
    <row r="100">
      <c r="A100" s="6"/>
      <c r="B100" s="27" t="s">
        <v>232</v>
      </c>
      <c r="C100" s="121" t="s">
        <v>231</v>
      </c>
      <c r="D100" s="88"/>
      <c r="E100" s="23"/>
      <c r="F100" s="23"/>
      <c r="G100" s="23"/>
      <c r="H100" s="23"/>
      <c r="I100" s="23"/>
      <c r="J100" s="23"/>
      <c r="K100" s="24"/>
      <c r="L100" s="89"/>
    </row>
    <row r="101">
      <c r="A101" s="6"/>
      <c r="B101" s="27" t="s">
        <v>233</v>
      </c>
      <c r="C101" s="121" t="s">
        <v>231</v>
      </c>
      <c r="D101" s="88"/>
      <c r="E101" s="23"/>
      <c r="F101" s="23"/>
      <c r="G101" s="23"/>
      <c r="H101" s="23"/>
      <c r="I101" s="23"/>
      <c r="J101" s="23"/>
      <c r="K101" s="24"/>
      <c r="L101" s="89"/>
    </row>
    <row r="102">
      <c r="A102" s="6"/>
      <c r="B102" s="27" t="s">
        <v>234</v>
      </c>
      <c r="C102" s="121" t="s">
        <v>235</v>
      </c>
      <c r="D102" s="88"/>
      <c r="E102" s="23"/>
      <c r="F102" s="23"/>
      <c r="G102" s="23"/>
      <c r="H102" s="23"/>
      <c r="I102" s="23"/>
      <c r="J102" s="23"/>
      <c r="K102" s="24"/>
      <c r="L102" s="89"/>
    </row>
    <row r="103">
      <c r="A103" s="6"/>
      <c r="B103" s="27" t="s">
        <v>236</v>
      </c>
      <c r="C103" s="121" t="s">
        <v>237</v>
      </c>
      <c r="D103" s="88"/>
      <c r="E103" s="23"/>
      <c r="F103" s="23"/>
      <c r="G103" s="23"/>
      <c r="H103" s="23"/>
      <c r="I103" s="23"/>
      <c r="J103" s="23"/>
      <c r="K103" s="24"/>
      <c r="L103" s="89"/>
    </row>
    <row r="104">
      <c r="A104" s="6"/>
      <c r="B104" s="27" t="s">
        <v>238</v>
      </c>
      <c r="C104" s="121" t="s">
        <v>239</v>
      </c>
      <c r="D104" s="88"/>
      <c r="E104" s="23"/>
      <c r="F104" s="23"/>
      <c r="G104" s="23"/>
      <c r="H104" s="23"/>
      <c r="I104" s="23"/>
      <c r="J104" s="23"/>
      <c r="K104" s="24"/>
      <c r="L104" s="89"/>
    </row>
    <row r="105">
      <c r="A105" s="6"/>
      <c r="B105" s="27" t="s">
        <v>240</v>
      </c>
      <c r="C105" s="121" t="s">
        <v>241</v>
      </c>
      <c r="D105" s="88"/>
      <c r="E105" s="23"/>
      <c r="F105" s="23"/>
      <c r="G105" s="23"/>
      <c r="H105" s="23"/>
      <c r="I105" s="23"/>
      <c r="J105" s="23"/>
      <c r="K105" s="24"/>
      <c r="L105" s="89"/>
    </row>
    <row r="106">
      <c r="A106" s="6"/>
      <c r="B106" s="27" t="s">
        <v>242</v>
      </c>
      <c r="C106" s="121" t="s">
        <v>243</v>
      </c>
      <c r="D106" s="88"/>
      <c r="E106" s="23"/>
      <c r="F106" s="23"/>
      <c r="G106" s="23"/>
      <c r="H106" s="23"/>
      <c r="I106" s="23"/>
      <c r="J106" s="23"/>
      <c r="K106" s="24"/>
      <c r="L106" s="89"/>
    </row>
    <row r="107">
      <c r="A107" s="6"/>
      <c r="B107" s="2"/>
      <c r="C107" s="2"/>
      <c r="D107" s="122"/>
      <c r="E107" s="122"/>
      <c r="F107" s="122"/>
      <c r="G107" s="122"/>
      <c r="H107" s="122"/>
      <c r="I107" s="122"/>
      <c r="J107" s="91"/>
      <c r="K107" s="91"/>
      <c r="L107" s="3"/>
    </row>
  </sheetData>
  <mergeCells count="102">
    <mergeCell ref="D12:K12"/>
    <mergeCell ref="D13:K13"/>
    <mergeCell ref="D14:K14"/>
    <mergeCell ref="D15:K15"/>
    <mergeCell ref="A2:L2"/>
    <mergeCell ref="A5:L5"/>
    <mergeCell ref="D8:K8"/>
    <mergeCell ref="L8:L16"/>
    <mergeCell ref="D9:K9"/>
    <mergeCell ref="D10:K10"/>
    <mergeCell ref="D11:K11"/>
    <mergeCell ref="D23:K23"/>
    <mergeCell ref="D24:K24"/>
    <mergeCell ref="D32:K32"/>
    <mergeCell ref="D33:K33"/>
    <mergeCell ref="D34:K34"/>
    <mergeCell ref="D35:K35"/>
    <mergeCell ref="D36:K36"/>
    <mergeCell ref="D38:K38"/>
    <mergeCell ref="D16:K16"/>
    <mergeCell ref="D18:K18"/>
    <mergeCell ref="L18:L26"/>
    <mergeCell ref="D19:K19"/>
    <mergeCell ref="D20:K20"/>
    <mergeCell ref="D21:K21"/>
    <mergeCell ref="D22:K22"/>
    <mergeCell ref="D31:K31"/>
    <mergeCell ref="D39:K39"/>
    <mergeCell ref="D40:K40"/>
    <mergeCell ref="D41:K41"/>
    <mergeCell ref="D42:K42"/>
    <mergeCell ref="D43:K43"/>
    <mergeCell ref="D44:K44"/>
    <mergeCell ref="D45:K45"/>
    <mergeCell ref="D25:K25"/>
    <mergeCell ref="D26:K26"/>
    <mergeCell ref="D28:K28"/>
    <mergeCell ref="L28:L36"/>
    <mergeCell ref="D29:K29"/>
    <mergeCell ref="D30:K30"/>
    <mergeCell ref="L38:L46"/>
    <mergeCell ref="D53:K53"/>
    <mergeCell ref="D54:K54"/>
    <mergeCell ref="D66:K66"/>
    <mergeCell ref="D68:K68"/>
    <mergeCell ref="L68:L76"/>
    <mergeCell ref="D69:K69"/>
    <mergeCell ref="D70:K70"/>
    <mergeCell ref="D71:K71"/>
    <mergeCell ref="D72:K72"/>
    <mergeCell ref="D75:K75"/>
    <mergeCell ref="D76:K76"/>
    <mergeCell ref="D78:K78"/>
    <mergeCell ref="L78:L86"/>
    <mergeCell ref="D79:K79"/>
    <mergeCell ref="D80:K80"/>
    <mergeCell ref="D81:K81"/>
    <mergeCell ref="D93:K93"/>
    <mergeCell ref="D94:K94"/>
    <mergeCell ref="D86:K86"/>
    <mergeCell ref="D88:K88"/>
    <mergeCell ref="L88:L96"/>
    <mergeCell ref="D89:K89"/>
    <mergeCell ref="D90:K90"/>
    <mergeCell ref="D91:K91"/>
    <mergeCell ref="D92:K92"/>
    <mergeCell ref="D102:K102"/>
    <mergeCell ref="D103:K103"/>
    <mergeCell ref="D104:K104"/>
    <mergeCell ref="D105:K105"/>
    <mergeCell ref="D95:K95"/>
    <mergeCell ref="D96:K96"/>
    <mergeCell ref="D98:K98"/>
    <mergeCell ref="L98:L106"/>
    <mergeCell ref="D99:K99"/>
    <mergeCell ref="D100:K100"/>
    <mergeCell ref="D101:K101"/>
    <mergeCell ref="D106:K106"/>
    <mergeCell ref="D46:K46"/>
    <mergeCell ref="D48:K48"/>
    <mergeCell ref="L48:L56"/>
    <mergeCell ref="D49:K49"/>
    <mergeCell ref="D50:K50"/>
    <mergeCell ref="D51:K51"/>
    <mergeCell ref="D52:K52"/>
    <mergeCell ref="D62:K62"/>
    <mergeCell ref="D63:K63"/>
    <mergeCell ref="D64:K64"/>
    <mergeCell ref="D65:K65"/>
    <mergeCell ref="D55:K55"/>
    <mergeCell ref="D56:K56"/>
    <mergeCell ref="D58:K58"/>
    <mergeCell ref="L58:L66"/>
    <mergeCell ref="D59:K59"/>
    <mergeCell ref="D60:K60"/>
    <mergeCell ref="D61:K61"/>
    <mergeCell ref="D73:K73"/>
    <mergeCell ref="D74:K74"/>
    <mergeCell ref="D82:K82"/>
    <mergeCell ref="D83:K83"/>
    <mergeCell ref="D84:K84"/>
    <mergeCell ref="D85:K85"/>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2.63"/>
    <col customWidth="1" min="2" max="2" width="12.88"/>
    <col customWidth="1" min="3" max="3" width="21.88"/>
    <col customWidth="1" min="4" max="4" width="2.0"/>
    <col customWidth="1" min="5" max="5" width="97.63"/>
    <col customWidth="1" min="6" max="6" width="2.0"/>
    <col customWidth="1" min="7" max="7" width="21.88"/>
    <col customWidth="1" min="8" max="8" width="2.0"/>
    <col customWidth="1" min="9" max="9" width="21.38"/>
    <col customWidth="1" min="10" max="10" width="2.0"/>
    <col customWidth="1" min="11" max="11" width="21.75"/>
    <col customWidth="1" min="12" max="12" width="2.0"/>
    <col customWidth="1" min="13" max="13" width="33.88"/>
    <col customWidth="1" min="14" max="14" width="2.0"/>
  </cols>
  <sheetData>
    <row r="1">
      <c r="A1" s="125"/>
      <c r="B1" s="125"/>
      <c r="C1" s="125"/>
      <c r="D1" s="125"/>
      <c r="E1" s="125"/>
      <c r="F1" s="125"/>
      <c r="G1" s="125"/>
      <c r="H1" s="125"/>
      <c r="I1" s="125"/>
      <c r="J1" s="125"/>
      <c r="K1" s="125"/>
      <c r="L1" s="125"/>
      <c r="M1" s="125"/>
      <c r="N1" s="125"/>
    </row>
    <row r="2">
      <c r="A2" s="126" t="s">
        <v>253</v>
      </c>
      <c r="B2" s="5"/>
      <c r="C2" s="5"/>
      <c r="D2" s="5"/>
      <c r="E2" s="5"/>
      <c r="F2" s="5"/>
      <c r="G2" s="5"/>
      <c r="H2" s="5"/>
      <c r="I2" s="5"/>
      <c r="J2" s="5"/>
      <c r="K2" s="5"/>
      <c r="L2" s="5"/>
      <c r="M2" s="5"/>
      <c r="N2" s="5"/>
    </row>
    <row r="3">
      <c r="A3" s="127"/>
      <c r="B3" s="127"/>
      <c r="C3" s="127"/>
      <c r="D3" s="127"/>
      <c r="E3" s="127"/>
      <c r="F3" s="127"/>
      <c r="G3" s="127"/>
      <c r="H3" s="127"/>
      <c r="I3" s="127"/>
      <c r="J3" s="127"/>
      <c r="K3" s="127"/>
      <c r="L3" s="127"/>
      <c r="M3" s="127"/>
      <c r="N3" s="127"/>
    </row>
    <row r="4">
      <c r="A4" s="125"/>
      <c r="B4" s="125"/>
      <c r="C4" s="128"/>
      <c r="D4" s="128"/>
      <c r="E4" s="128"/>
      <c r="F4" s="128"/>
      <c r="G4" s="128"/>
      <c r="H4" s="128"/>
      <c r="I4" s="128"/>
      <c r="J4" s="128"/>
      <c r="K4" s="128"/>
      <c r="L4" s="128"/>
      <c r="M4" s="128"/>
      <c r="N4" s="128"/>
    </row>
    <row r="5">
      <c r="A5" s="129" t="s">
        <v>254</v>
      </c>
      <c r="B5" s="105"/>
      <c r="C5" s="105"/>
      <c r="D5" s="105"/>
      <c r="E5" s="105"/>
      <c r="F5" s="105"/>
      <c r="G5" s="105"/>
      <c r="H5" s="105"/>
      <c r="I5" s="105"/>
      <c r="J5" s="105"/>
      <c r="K5" s="105"/>
      <c r="L5" s="105"/>
      <c r="M5" s="105"/>
      <c r="N5" s="105"/>
    </row>
    <row r="6">
      <c r="A6" s="125"/>
      <c r="B6" s="125"/>
      <c r="C6" s="128"/>
      <c r="D6" s="128"/>
      <c r="E6" s="128"/>
      <c r="F6" s="128"/>
      <c r="G6" s="128"/>
      <c r="H6" s="128"/>
      <c r="I6" s="128"/>
      <c r="J6" s="128"/>
      <c r="K6" s="128"/>
      <c r="L6" s="128"/>
      <c r="M6" s="128"/>
      <c r="N6" s="128"/>
    </row>
    <row r="7">
      <c r="A7" s="130" t="s">
        <v>255</v>
      </c>
      <c r="B7" s="131" t="s">
        <v>256</v>
      </c>
      <c r="C7" s="132" t="s">
        <v>257</v>
      </c>
      <c r="D7" s="133"/>
      <c r="E7" s="132" t="s">
        <v>258</v>
      </c>
      <c r="F7" s="128"/>
      <c r="G7" s="132" t="s">
        <v>259</v>
      </c>
      <c r="H7" s="128"/>
      <c r="I7" s="132" t="s">
        <v>260</v>
      </c>
      <c r="J7" s="125"/>
      <c r="K7" s="132" t="s">
        <v>261</v>
      </c>
      <c r="L7" s="128"/>
      <c r="M7" s="128"/>
      <c r="N7" s="125"/>
    </row>
    <row r="8">
      <c r="A8" s="125"/>
      <c r="B8" s="134"/>
      <c r="C8" s="135" t="s">
        <v>262</v>
      </c>
      <c r="D8" s="133"/>
      <c r="E8" s="136" t="s">
        <v>263</v>
      </c>
      <c r="F8" s="128"/>
      <c r="G8" s="136" t="s">
        <v>264</v>
      </c>
      <c r="H8" s="128"/>
      <c r="I8" s="136" t="s">
        <v>265</v>
      </c>
      <c r="J8" s="137"/>
      <c r="K8" s="136" t="s">
        <v>266</v>
      </c>
      <c r="L8" s="128"/>
      <c r="M8" s="128"/>
      <c r="N8" s="137"/>
    </row>
    <row r="9">
      <c r="A9" s="125"/>
      <c r="B9" s="138"/>
      <c r="C9" s="135" t="s">
        <v>267</v>
      </c>
      <c r="D9" s="133"/>
      <c r="E9" s="136" t="s">
        <v>268</v>
      </c>
      <c r="F9" s="128"/>
      <c r="G9" s="136" t="s">
        <v>269</v>
      </c>
      <c r="H9" s="128"/>
      <c r="I9" s="136" t="s">
        <v>270</v>
      </c>
      <c r="J9" s="125"/>
      <c r="K9" s="136" t="s">
        <v>271</v>
      </c>
      <c r="L9" s="128"/>
      <c r="M9" s="128"/>
      <c r="N9" s="125"/>
    </row>
    <row r="10">
      <c r="A10" s="125"/>
      <c r="B10" s="138"/>
      <c r="C10" s="135" t="s">
        <v>272</v>
      </c>
      <c r="D10" s="133"/>
      <c r="E10" s="136" t="s">
        <v>273</v>
      </c>
      <c r="F10" s="128"/>
      <c r="G10" s="136" t="s">
        <v>274</v>
      </c>
      <c r="H10" s="128"/>
      <c r="I10" s="136" t="s">
        <v>275</v>
      </c>
      <c r="J10" s="137"/>
      <c r="K10" s="136" t="s">
        <v>276</v>
      </c>
      <c r="L10" s="128"/>
      <c r="M10" s="128"/>
      <c r="N10" s="137"/>
    </row>
    <row r="11">
      <c r="A11" s="125"/>
      <c r="B11" s="138"/>
      <c r="C11" s="135" t="s">
        <v>277</v>
      </c>
      <c r="D11" s="133"/>
      <c r="E11" s="136" t="s">
        <v>278</v>
      </c>
      <c r="F11" s="128"/>
      <c r="G11" s="136" t="s">
        <v>279</v>
      </c>
      <c r="H11" s="128"/>
      <c r="I11" s="136" t="s">
        <v>280</v>
      </c>
      <c r="J11" s="125"/>
      <c r="K11" s="136" t="s">
        <v>281</v>
      </c>
      <c r="L11" s="128"/>
      <c r="M11" s="128"/>
      <c r="N11" s="125"/>
    </row>
    <row r="12">
      <c r="A12" s="125"/>
      <c r="B12" s="138"/>
      <c r="C12" s="135" t="s">
        <v>282</v>
      </c>
      <c r="D12" s="133"/>
      <c r="E12" s="136" t="s">
        <v>283</v>
      </c>
      <c r="F12" s="128"/>
      <c r="G12" s="136" t="s">
        <v>284</v>
      </c>
      <c r="H12" s="128"/>
      <c r="I12" s="136" t="s">
        <v>285</v>
      </c>
      <c r="J12" s="137"/>
      <c r="K12" s="125"/>
      <c r="L12" s="128"/>
      <c r="M12" s="128"/>
      <c r="N12" s="137"/>
    </row>
    <row r="13">
      <c r="A13" s="125"/>
      <c r="B13" s="138"/>
      <c r="C13" s="135" t="s">
        <v>286</v>
      </c>
      <c r="D13" s="133"/>
      <c r="E13" s="136" t="s">
        <v>287</v>
      </c>
      <c r="F13" s="128"/>
      <c r="G13" s="136" t="s">
        <v>288</v>
      </c>
      <c r="H13" s="128"/>
      <c r="I13" s="136" t="s">
        <v>289</v>
      </c>
      <c r="J13" s="125"/>
      <c r="K13" s="125"/>
      <c r="L13" s="128"/>
      <c r="M13" s="128"/>
      <c r="N13" s="125"/>
    </row>
    <row r="14">
      <c r="A14" s="125"/>
      <c r="B14" s="138"/>
      <c r="C14" s="139" t="s">
        <v>290</v>
      </c>
      <c r="D14" s="133"/>
      <c r="E14" s="136" t="s">
        <v>291</v>
      </c>
      <c r="F14" s="128"/>
      <c r="G14" s="136" t="s">
        <v>292</v>
      </c>
      <c r="H14" s="128"/>
      <c r="I14" s="136" t="s">
        <v>293</v>
      </c>
      <c r="J14" s="137"/>
      <c r="K14" s="125"/>
      <c r="L14" s="128"/>
      <c r="M14" s="128"/>
      <c r="N14" s="137"/>
    </row>
    <row r="15">
      <c r="A15" s="125"/>
      <c r="B15" s="125"/>
      <c r="C15" s="137"/>
      <c r="D15" s="125"/>
      <c r="E15" s="125"/>
      <c r="F15" s="125"/>
      <c r="G15" s="125"/>
      <c r="H15" s="125"/>
      <c r="I15" s="125"/>
      <c r="J15" s="125"/>
      <c r="K15" s="128"/>
      <c r="L15" s="128"/>
      <c r="M15" s="128"/>
      <c r="N15" s="125"/>
    </row>
    <row r="16">
      <c r="A16" s="129" t="s">
        <v>294</v>
      </c>
      <c r="B16" s="105"/>
      <c r="C16" s="105"/>
      <c r="D16" s="105"/>
      <c r="E16" s="105"/>
      <c r="F16" s="105"/>
      <c r="G16" s="105"/>
      <c r="H16" s="105"/>
      <c r="I16" s="105"/>
      <c r="J16" s="105"/>
      <c r="K16" s="105"/>
      <c r="L16" s="105"/>
      <c r="M16" s="105"/>
      <c r="N16" s="105"/>
    </row>
    <row r="17">
      <c r="A17" s="125"/>
      <c r="B17" s="125"/>
      <c r="C17" s="128"/>
      <c r="D17" s="128"/>
      <c r="E17" s="128"/>
      <c r="F17" s="128"/>
      <c r="G17" s="128"/>
      <c r="H17" s="128"/>
      <c r="I17" s="128"/>
      <c r="J17" s="125"/>
      <c r="K17" s="128"/>
      <c r="L17" s="128"/>
      <c r="M17" s="128"/>
      <c r="N17" s="137"/>
    </row>
    <row r="18">
      <c r="A18" s="130" t="s">
        <v>295</v>
      </c>
      <c r="B18" s="131" t="s">
        <v>256</v>
      </c>
      <c r="C18" s="140" t="s">
        <v>296</v>
      </c>
      <c r="D18" s="133"/>
      <c r="E18" s="132" t="s">
        <v>297</v>
      </c>
      <c r="F18" s="133"/>
      <c r="G18" s="132" t="s">
        <v>298</v>
      </c>
      <c r="H18" s="128"/>
      <c r="I18" s="132" t="s">
        <v>299</v>
      </c>
      <c r="J18" s="128"/>
      <c r="K18" s="132" t="s">
        <v>300</v>
      </c>
      <c r="L18" s="128"/>
      <c r="M18" s="128"/>
      <c r="N18" s="125"/>
    </row>
    <row r="19">
      <c r="A19" s="125"/>
      <c r="B19" s="138"/>
      <c r="C19" s="135" t="s">
        <v>301</v>
      </c>
      <c r="D19" s="133"/>
      <c r="E19" s="136" t="s">
        <v>302</v>
      </c>
      <c r="F19" s="133"/>
      <c r="G19" s="136" t="s">
        <v>303</v>
      </c>
      <c r="H19" s="128"/>
      <c r="I19" s="136" t="s">
        <v>304</v>
      </c>
      <c r="J19" s="128"/>
      <c r="K19" s="136" t="s">
        <v>305</v>
      </c>
      <c r="L19" s="128"/>
      <c r="M19" s="128"/>
      <c r="N19" s="137"/>
    </row>
    <row r="20">
      <c r="A20" s="125"/>
      <c r="B20" s="138"/>
      <c r="C20" s="135" t="s">
        <v>306</v>
      </c>
      <c r="D20" s="133"/>
      <c r="E20" s="136" t="s">
        <v>307</v>
      </c>
      <c r="F20" s="133"/>
      <c r="G20" s="136" t="s">
        <v>308</v>
      </c>
      <c r="H20" s="128"/>
      <c r="I20" s="136" t="s">
        <v>309</v>
      </c>
      <c r="J20" s="128"/>
      <c r="K20" s="136" t="s">
        <v>310</v>
      </c>
      <c r="L20" s="128"/>
      <c r="M20" s="128"/>
      <c r="N20" s="125"/>
    </row>
    <row r="21">
      <c r="A21" s="125"/>
      <c r="B21" s="138"/>
      <c r="C21" s="135" t="s">
        <v>311</v>
      </c>
      <c r="D21" s="133"/>
      <c r="E21" s="136" t="s">
        <v>312</v>
      </c>
      <c r="F21" s="133"/>
      <c r="G21" s="136" t="s">
        <v>313</v>
      </c>
      <c r="H21" s="128"/>
      <c r="I21" s="136" t="s">
        <v>314</v>
      </c>
      <c r="J21" s="128"/>
      <c r="K21" s="136" t="s">
        <v>315</v>
      </c>
      <c r="L21" s="128"/>
      <c r="M21" s="128"/>
      <c r="N21" s="137"/>
    </row>
    <row r="22">
      <c r="A22" s="125"/>
      <c r="B22" s="138"/>
      <c r="C22" s="135" t="s">
        <v>316</v>
      </c>
      <c r="D22" s="133"/>
      <c r="E22" s="136" t="s">
        <v>317</v>
      </c>
      <c r="F22" s="133"/>
      <c r="G22" s="136" t="s">
        <v>318</v>
      </c>
      <c r="H22" s="128"/>
      <c r="I22" s="136" t="s">
        <v>319</v>
      </c>
      <c r="J22" s="128"/>
      <c r="K22" s="125"/>
      <c r="L22" s="128"/>
      <c r="M22" s="128"/>
      <c r="N22" s="125"/>
    </row>
    <row r="23">
      <c r="A23" s="125"/>
      <c r="B23" s="138"/>
      <c r="C23" s="135" t="s">
        <v>320</v>
      </c>
      <c r="D23" s="133"/>
      <c r="E23" s="136" t="s">
        <v>321</v>
      </c>
      <c r="F23" s="133"/>
      <c r="G23" s="136" t="s">
        <v>322</v>
      </c>
      <c r="H23" s="128"/>
      <c r="I23" s="136" t="s">
        <v>323</v>
      </c>
      <c r="J23" s="128"/>
      <c r="K23" s="125"/>
      <c r="L23" s="128"/>
      <c r="M23" s="128"/>
      <c r="N23" s="137"/>
    </row>
    <row r="24">
      <c r="A24" s="125"/>
      <c r="B24" s="138"/>
      <c r="C24" s="135" t="s">
        <v>324</v>
      </c>
      <c r="D24" s="133"/>
      <c r="E24" s="136" t="s">
        <v>325</v>
      </c>
      <c r="F24" s="133"/>
      <c r="G24" s="125"/>
      <c r="H24" s="128"/>
      <c r="I24" s="136" t="s">
        <v>326</v>
      </c>
      <c r="J24" s="128"/>
      <c r="K24" s="125"/>
      <c r="L24" s="128"/>
      <c r="M24" s="128"/>
      <c r="N24" s="125"/>
    </row>
    <row r="25">
      <c r="A25" s="125"/>
      <c r="B25" s="138"/>
      <c r="C25" s="139" t="s">
        <v>327</v>
      </c>
      <c r="D25" s="133"/>
      <c r="E25" s="136" t="s">
        <v>328</v>
      </c>
      <c r="F25" s="133"/>
      <c r="G25" s="125"/>
      <c r="H25" s="128"/>
      <c r="I25" s="136" t="s">
        <v>329</v>
      </c>
      <c r="J25" s="128"/>
      <c r="K25" s="125"/>
      <c r="L25" s="128"/>
      <c r="M25" s="128"/>
      <c r="N25" s="137"/>
    </row>
    <row r="26">
      <c r="A26" s="125"/>
      <c r="B26" s="125"/>
      <c r="C26" s="137"/>
      <c r="D26" s="125"/>
      <c r="E26" s="125"/>
      <c r="F26" s="125"/>
      <c r="G26" s="125"/>
      <c r="H26" s="125"/>
      <c r="I26" s="125"/>
      <c r="J26" s="125"/>
      <c r="K26" s="125"/>
      <c r="L26" s="128"/>
      <c r="M26" s="125"/>
      <c r="N26" s="125"/>
    </row>
    <row r="27">
      <c r="A27" s="129" t="s">
        <v>330</v>
      </c>
      <c r="B27" s="105"/>
      <c r="C27" s="105"/>
      <c r="D27" s="105"/>
      <c r="E27" s="105"/>
      <c r="F27" s="105"/>
      <c r="G27" s="105"/>
      <c r="H27" s="105"/>
      <c r="I27" s="105"/>
      <c r="J27" s="105"/>
      <c r="K27" s="105"/>
      <c r="L27" s="105"/>
      <c r="M27" s="105"/>
      <c r="N27" s="105"/>
    </row>
    <row r="28">
      <c r="A28" s="128"/>
      <c r="B28" s="128"/>
      <c r="C28" s="128"/>
      <c r="D28" s="128"/>
      <c r="E28" s="128"/>
      <c r="F28" s="128"/>
      <c r="G28" s="128"/>
      <c r="H28" s="128"/>
      <c r="I28" s="128"/>
      <c r="J28" s="128"/>
      <c r="K28" s="128"/>
      <c r="L28" s="128"/>
      <c r="M28" s="128"/>
      <c r="N28" s="141"/>
    </row>
    <row r="29">
      <c r="A29" s="128"/>
      <c r="B29" s="128"/>
      <c r="C29" s="128"/>
      <c r="D29" s="128"/>
      <c r="E29" s="128"/>
      <c r="F29" s="128"/>
      <c r="G29" s="128"/>
      <c r="H29" s="128"/>
      <c r="I29" s="128"/>
      <c r="J29" s="128"/>
      <c r="K29" s="128"/>
      <c r="L29" s="128"/>
      <c r="M29" s="128"/>
      <c r="N29" s="137"/>
    </row>
    <row r="30">
      <c r="A30" s="130" t="s">
        <v>331</v>
      </c>
      <c r="B30" s="131" t="s">
        <v>256</v>
      </c>
      <c r="C30" s="140" t="s">
        <v>332</v>
      </c>
      <c r="D30" s="133"/>
      <c r="E30" s="132" t="s">
        <v>333</v>
      </c>
      <c r="F30" s="133"/>
      <c r="G30" s="132" t="s">
        <v>334</v>
      </c>
      <c r="H30" s="128"/>
      <c r="I30" s="132" t="s">
        <v>335</v>
      </c>
      <c r="J30" s="128"/>
      <c r="K30" s="132" t="s">
        <v>336</v>
      </c>
      <c r="L30" s="128"/>
      <c r="M30" s="132" t="s">
        <v>337</v>
      </c>
      <c r="N30" s="137"/>
    </row>
    <row r="31">
      <c r="A31" s="125"/>
      <c r="B31" s="138"/>
      <c r="C31" s="135" t="s">
        <v>338</v>
      </c>
      <c r="D31" s="133"/>
      <c r="E31" s="136" t="s">
        <v>339</v>
      </c>
      <c r="F31" s="133"/>
      <c r="G31" s="136" t="s">
        <v>340</v>
      </c>
      <c r="H31" s="128"/>
      <c r="I31" s="136" t="s">
        <v>341</v>
      </c>
      <c r="J31" s="128"/>
      <c r="K31" s="136" t="s">
        <v>342</v>
      </c>
      <c r="L31" s="128"/>
      <c r="M31" s="136" t="s">
        <v>343</v>
      </c>
      <c r="N31" s="137"/>
    </row>
    <row r="32">
      <c r="A32" s="125"/>
      <c r="B32" s="138"/>
      <c r="C32" s="135" t="s">
        <v>344</v>
      </c>
      <c r="D32" s="133"/>
      <c r="E32" s="136" t="s">
        <v>345</v>
      </c>
      <c r="F32" s="133"/>
      <c r="G32" s="136" t="s">
        <v>346</v>
      </c>
      <c r="H32" s="128"/>
      <c r="I32" s="136" t="s">
        <v>347</v>
      </c>
      <c r="J32" s="128"/>
      <c r="K32" s="136" t="s">
        <v>348</v>
      </c>
      <c r="L32" s="128"/>
      <c r="M32" s="136" t="s">
        <v>349</v>
      </c>
      <c r="N32" s="137"/>
    </row>
    <row r="33">
      <c r="A33" s="125"/>
      <c r="B33" s="138"/>
      <c r="C33" s="135" t="s">
        <v>350</v>
      </c>
      <c r="D33" s="133"/>
      <c r="E33" s="136" t="s">
        <v>351</v>
      </c>
      <c r="F33" s="133"/>
      <c r="G33" s="136" t="s">
        <v>352</v>
      </c>
      <c r="H33" s="128"/>
      <c r="I33" s="136" t="s">
        <v>353</v>
      </c>
      <c r="J33" s="128"/>
      <c r="K33" s="136" t="s">
        <v>354</v>
      </c>
      <c r="L33" s="137"/>
      <c r="M33" s="136" t="s">
        <v>355</v>
      </c>
      <c r="N33" s="137"/>
    </row>
    <row r="34">
      <c r="A34" s="125"/>
      <c r="B34" s="138"/>
      <c r="C34" s="135" t="s">
        <v>356</v>
      </c>
      <c r="D34" s="133"/>
      <c r="E34" s="136" t="s">
        <v>357</v>
      </c>
      <c r="F34" s="133"/>
      <c r="G34" s="136" t="s">
        <v>358</v>
      </c>
      <c r="H34" s="128"/>
      <c r="I34" s="136" t="s">
        <v>359</v>
      </c>
      <c r="J34" s="128"/>
      <c r="K34" s="136" t="s">
        <v>360</v>
      </c>
      <c r="L34" s="137"/>
      <c r="M34" s="136" t="s">
        <v>361</v>
      </c>
      <c r="N34" s="137"/>
    </row>
    <row r="35">
      <c r="A35" s="125"/>
      <c r="B35" s="138"/>
      <c r="C35" s="135" t="s">
        <v>362</v>
      </c>
      <c r="D35" s="133"/>
      <c r="E35" s="136" t="s">
        <v>363</v>
      </c>
      <c r="F35" s="133"/>
      <c r="G35" s="136" t="s">
        <v>364</v>
      </c>
      <c r="H35" s="128"/>
      <c r="I35" s="136" t="s">
        <v>365</v>
      </c>
      <c r="J35" s="128"/>
      <c r="K35" s="136" t="s">
        <v>366</v>
      </c>
      <c r="L35" s="137"/>
      <c r="M35" s="136" t="s">
        <v>367</v>
      </c>
      <c r="N35" s="137"/>
    </row>
    <row r="36">
      <c r="A36" s="125"/>
      <c r="B36" s="138"/>
      <c r="C36" s="135" t="s">
        <v>368</v>
      </c>
      <c r="D36" s="133"/>
      <c r="E36" s="125"/>
      <c r="F36" s="133"/>
      <c r="G36" s="125"/>
      <c r="H36" s="128"/>
      <c r="I36" s="125"/>
      <c r="J36" s="128"/>
      <c r="K36" s="125"/>
      <c r="L36" s="137"/>
      <c r="M36" s="136" t="s">
        <v>369</v>
      </c>
      <c r="N36" s="137"/>
    </row>
    <row r="37">
      <c r="A37" s="125"/>
      <c r="B37" s="138"/>
      <c r="C37" s="139" t="s">
        <v>370</v>
      </c>
      <c r="D37" s="133"/>
      <c r="E37" s="125"/>
      <c r="F37" s="133"/>
      <c r="G37" s="125"/>
      <c r="H37" s="128"/>
      <c r="I37" s="125"/>
      <c r="J37" s="128"/>
      <c r="K37" s="125"/>
      <c r="L37" s="137"/>
      <c r="M37" s="136" t="s">
        <v>371</v>
      </c>
      <c r="N37" s="137"/>
    </row>
    <row r="38">
      <c r="A38" s="125"/>
      <c r="B38" s="125"/>
      <c r="C38" s="137"/>
      <c r="D38" s="128"/>
      <c r="E38" s="125"/>
      <c r="F38" s="125"/>
      <c r="G38" s="125"/>
      <c r="H38" s="125"/>
      <c r="I38" s="125"/>
      <c r="J38" s="125"/>
      <c r="K38" s="125"/>
      <c r="L38" s="137"/>
      <c r="M38" s="125"/>
      <c r="N38" s="137"/>
    </row>
    <row r="39">
      <c r="A39" s="125"/>
      <c r="B39" s="125"/>
      <c r="C39" s="128"/>
      <c r="D39" s="128"/>
      <c r="E39" s="128"/>
      <c r="F39" s="128"/>
      <c r="G39" s="128"/>
      <c r="H39" s="128"/>
      <c r="I39" s="128"/>
      <c r="J39" s="128"/>
      <c r="K39" s="128"/>
      <c r="L39" s="137"/>
      <c r="M39" s="128"/>
      <c r="N39" s="137"/>
    </row>
    <row r="40">
      <c r="A40" s="130" t="s">
        <v>372</v>
      </c>
      <c r="B40" s="142" t="s">
        <v>256</v>
      </c>
      <c r="C40" s="140" t="s">
        <v>373</v>
      </c>
      <c r="D40" s="128"/>
      <c r="E40" s="132" t="s">
        <v>374</v>
      </c>
      <c r="F40" s="133"/>
      <c r="G40" s="132" t="s">
        <v>375</v>
      </c>
      <c r="H40" s="128"/>
      <c r="I40" s="132" t="s">
        <v>376</v>
      </c>
      <c r="J40" s="128"/>
      <c r="K40" s="128"/>
      <c r="L40" s="137"/>
      <c r="M40" s="128"/>
      <c r="N40" s="137"/>
    </row>
    <row r="41">
      <c r="A41" s="125"/>
      <c r="B41" s="125"/>
      <c r="C41" s="135" t="s">
        <v>338</v>
      </c>
      <c r="D41" s="125"/>
      <c r="E41" s="136" t="s">
        <v>377</v>
      </c>
      <c r="F41" s="133"/>
      <c r="G41" s="136" t="s">
        <v>378</v>
      </c>
      <c r="H41" s="128"/>
      <c r="I41" s="136" t="s">
        <v>379</v>
      </c>
      <c r="J41" s="128"/>
      <c r="K41" s="128"/>
      <c r="L41" s="137"/>
      <c r="M41" s="128"/>
      <c r="N41" s="137"/>
    </row>
    <row r="42">
      <c r="A42" s="125"/>
      <c r="B42" s="125"/>
      <c r="C42" s="135" t="s">
        <v>344</v>
      </c>
      <c r="D42" s="125"/>
      <c r="E42" s="136" t="s">
        <v>380</v>
      </c>
      <c r="F42" s="133"/>
      <c r="G42" s="136" t="s">
        <v>381</v>
      </c>
      <c r="H42" s="128"/>
      <c r="I42" s="136" t="s">
        <v>382</v>
      </c>
      <c r="J42" s="128"/>
      <c r="K42" s="128"/>
      <c r="L42" s="137"/>
      <c r="M42" s="128"/>
      <c r="N42" s="137"/>
    </row>
    <row r="43">
      <c r="A43" s="125"/>
      <c r="B43" s="125"/>
      <c r="C43" s="135" t="s">
        <v>350</v>
      </c>
      <c r="D43" s="125"/>
      <c r="E43" s="136" t="s">
        <v>383</v>
      </c>
      <c r="F43" s="133"/>
      <c r="G43" s="136" t="s">
        <v>384</v>
      </c>
      <c r="H43" s="128"/>
      <c r="I43" s="136" t="s">
        <v>385</v>
      </c>
      <c r="J43" s="128"/>
      <c r="K43" s="128"/>
      <c r="L43" s="137"/>
      <c r="M43" s="128"/>
      <c r="N43" s="137"/>
    </row>
    <row r="44">
      <c r="A44" s="125"/>
      <c r="B44" s="125"/>
      <c r="C44" s="135" t="s">
        <v>356</v>
      </c>
      <c r="D44" s="125"/>
      <c r="E44" s="136" t="s">
        <v>386</v>
      </c>
      <c r="F44" s="133"/>
      <c r="G44" s="136" t="s">
        <v>387</v>
      </c>
      <c r="H44" s="128"/>
      <c r="I44" s="136" t="s">
        <v>388</v>
      </c>
      <c r="J44" s="128"/>
      <c r="K44" s="128"/>
      <c r="L44" s="137"/>
      <c r="M44" s="128"/>
      <c r="N44" s="137"/>
    </row>
    <row r="45">
      <c r="A45" s="125"/>
      <c r="B45" s="125"/>
      <c r="C45" s="135" t="s">
        <v>362</v>
      </c>
      <c r="D45" s="125"/>
      <c r="E45" s="136" t="s">
        <v>389</v>
      </c>
      <c r="F45" s="133"/>
      <c r="G45" s="136" t="s">
        <v>390</v>
      </c>
      <c r="H45" s="128"/>
      <c r="I45" s="136" t="s">
        <v>391</v>
      </c>
      <c r="J45" s="128"/>
      <c r="K45" s="128"/>
      <c r="L45" s="137"/>
      <c r="M45" s="128"/>
      <c r="N45" s="137"/>
    </row>
    <row r="46">
      <c r="A46" s="125"/>
      <c r="B46" s="125"/>
      <c r="C46" s="135" t="s">
        <v>368</v>
      </c>
      <c r="D46" s="125"/>
      <c r="E46" s="136" t="s">
        <v>392</v>
      </c>
      <c r="F46" s="133"/>
      <c r="G46" s="136" t="s">
        <v>323</v>
      </c>
      <c r="H46" s="128"/>
      <c r="I46" s="136" t="s">
        <v>393</v>
      </c>
      <c r="J46" s="128"/>
      <c r="K46" s="128"/>
      <c r="L46" s="137"/>
      <c r="M46" s="128"/>
      <c r="N46" s="137"/>
    </row>
    <row r="47">
      <c r="A47" s="125"/>
      <c r="B47" s="125"/>
      <c r="C47" s="139" t="s">
        <v>370</v>
      </c>
      <c r="D47" s="125"/>
      <c r="E47" s="136" t="s">
        <v>394</v>
      </c>
      <c r="F47" s="133"/>
      <c r="G47" s="136" t="s">
        <v>395</v>
      </c>
      <c r="H47" s="128"/>
      <c r="I47" s="128"/>
      <c r="J47" s="128"/>
      <c r="K47" s="128"/>
      <c r="L47" s="137"/>
      <c r="M47" s="128"/>
      <c r="N47" s="137"/>
    </row>
    <row r="48">
      <c r="A48" s="125"/>
      <c r="B48" s="125"/>
      <c r="C48" s="143"/>
      <c r="D48" s="125"/>
      <c r="E48" s="136" t="s">
        <v>396</v>
      </c>
      <c r="F48" s="133"/>
      <c r="G48" s="143"/>
      <c r="H48" s="128"/>
      <c r="I48" s="128"/>
      <c r="J48" s="128"/>
      <c r="K48" s="128"/>
      <c r="L48" s="137"/>
      <c r="M48" s="128"/>
      <c r="N48" s="137"/>
    </row>
    <row r="49">
      <c r="A49" s="125"/>
      <c r="B49" s="125"/>
      <c r="C49" s="125"/>
      <c r="D49" s="125"/>
      <c r="E49" s="136" t="s">
        <v>397</v>
      </c>
      <c r="F49" s="125"/>
      <c r="G49" s="125"/>
      <c r="H49" s="125"/>
      <c r="I49" s="128"/>
      <c r="J49" s="125"/>
      <c r="K49" s="125"/>
      <c r="L49" s="137"/>
      <c r="M49" s="125"/>
      <c r="N49" s="137"/>
    </row>
    <row r="50">
      <c r="A50" s="125"/>
      <c r="B50" s="125"/>
      <c r="C50" s="128"/>
      <c r="D50" s="125"/>
      <c r="E50" s="143"/>
      <c r="F50" s="128"/>
      <c r="G50" s="128"/>
      <c r="H50" s="128"/>
      <c r="I50" s="128"/>
      <c r="J50" s="128"/>
      <c r="K50" s="128"/>
      <c r="L50" s="137"/>
      <c r="M50" s="128"/>
      <c r="N50" s="137"/>
    </row>
    <row r="51">
      <c r="A51" s="125"/>
      <c r="B51" s="125"/>
      <c r="C51" s="128"/>
      <c r="D51" s="125"/>
      <c r="E51" s="128"/>
      <c r="F51" s="128"/>
      <c r="G51" s="128"/>
      <c r="H51" s="128"/>
      <c r="I51" s="128"/>
      <c r="J51" s="128"/>
      <c r="K51" s="128"/>
      <c r="L51" s="137"/>
      <c r="M51" s="128"/>
      <c r="N51" s="137"/>
    </row>
    <row r="52">
      <c r="A52" s="130" t="s">
        <v>398</v>
      </c>
      <c r="B52" s="142" t="s">
        <v>256</v>
      </c>
      <c r="C52" s="140" t="s">
        <v>399</v>
      </c>
      <c r="D52" s="125"/>
      <c r="E52" s="132" t="s">
        <v>400</v>
      </c>
      <c r="F52" s="133"/>
      <c r="G52" s="132" t="s">
        <v>401</v>
      </c>
      <c r="H52" s="128"/>
      <c r="I52" s="132" t="s">
        <v>402</v>
      </c>
      <c r="J52" s="128"/>
      <c r="K52" s="132" t="s">
        <v>403</v>
      </c>
      <c r="L52" s="137"/>
      <c r="M52" s="132" t="s">
        <v>404</v>
      </c>
      <c r="N52" s="137"/>
    </row>
    <row r="53">
      <c r="A53" s="125"/>
      <c r="B53" s="125"/>
      <c r="C53" s="135" t="s">
        <v>338</v>
      </c>
      <c r="D53" s="125"/>
      <c r="E53" s="136" t="s">
        <v>405</v>
      </c>
      <c r="F53" s="133"/>
      <c r="G53" s="136" t="s">
        <v>406</v>
      </c>
      <c r="H53" s="128"/>
      <c r="I53" s="136" t="s">
        <v>407</v>
      </c>
      <c r="J53" s="128"/>
      <c r="K53" s="136" t="s">
        <v>408</v>
      </c>
      <c r="L53" s="137"/>
      <c r="M53" s="136" t="s">
        <v>409</v>
      </c>
      <c r="N53" s="137"/>
    </row>
    <row r="54">
      <c r="A54" s="125"/>
      <c r="B54" s="125"/>
      <c r="C54" s="135" t="s">
        <v>344</v>
      </c>
      <c r="D54" s="125"/>
      <c r="E54" s="136" t="s">
        <v>410</v>
      </c>
      <c r="F54" s="133"/>
      <c r="G54" s="136" t="s">
        <v>411</v>
      </c>
      <c r="H54" s="128"/>
      <c r="I54" s="136" t="s">
        <v>412</v>
      </c>
      <c r="J54" s="128"/>
      <c r="K54" s="136" t="s">
        <v>413</v>
      </c>
      <c r="L54" s="137"/>
      <c r="M54" s="136" t="s">
        <v>414</v>
      </c>
      <c r="N54" s="137"/>
    </row>
    <row r="55">
      <c r="A55" s="125"/>
      <c r="B55" s="125"/>
      <c r="C55" s="135" t="s">
        <v>350</v>
      </c>
      <c r="D55" s="125"/>
      <c r="E55" s="136" t="s">
        <v>415</v>
      </c>
      <c r="F55" s="133"/>
      <c r="G55" s="136" t="s">
        <v>416</v>
      </c>
      <c r="H55" s="128"/>
      <c r="I55" s="136" t="s">
        <v>417</v>
      </c>
      <c r="J55" s="128"/>
      <c r="K55" s="136" t="s">
        <v>418</v>
      </c>
      <c r="L55" s="137"/>
      <c r="M55" s="136" t="s">
        <v>419</v>
      </c>
      <c r="N55" s="137"/>
    </row>
    <row r="56">
      <c r="A56" s="125"/>
      <c r="B56" s="125"/>
      <c r="C56" s="135" t="s">
        <v>356</v>
      </c>
      <c r="D56" s="125"/>
      <c r="E56" s="136" t="s">
        <v>420</v>
      </c>
      <c r="F56" s="133"/>
      <c r="G56" s="136" t="s">
        <v>421</v>
      </c>
      <c r="H56" s="128"/>
      <c r="I56" s="136" t="s">
        <v>422</v>
      </c>
      <c r="J56" s="128"/>
      <c r="K56" s="136" t="s">
        <v>423</v>
      </c>
      <c r="L56" s="137"/>
      <c r="M56" s="136" t="s">
        <v>424</v>
      </c>
      <c r="N56" s="137"/>
    </row>
    <row r="57">
      <c r="A57" s="125"/>
      <c r="B57" s="125"/>
      <c r="C57" s="135" t="s">
        <v>362</v>
      </c>
      <c r="D57" s="125"/>
      <c r="E57" s="136" t="s">
        <v>425</v>
      </c>
      <c r="F57" s="133"/>
      <c r="G57" s="136" t="s">
        <v>426</v>
      </c>
      <c r="H57" s="128"/>
      <c r="I57" s="136" t="s">
        <v>427</v>
      </c>
      <c r="J57" s="128"/>
      <c r="K57" s="125"/>
      <c r="L57" s="137"/>
      <c r="M57" s="136"/>
      <c r="N57" s="137"/>
    </row>
    <row r="58">
      <c r="A58" s="125"/>
      <c r="B58" s="125"/>
      <c r="C58" s="135" t="s">
        <v>368</v>
      </c>
      <c r="D58" s="125"/>
      <c r="E58" s="136" t="s">
        <v>428</v>
      </c>
      <c r="F58" s="133"/>
      <c r="G58" s="136" t="s">
        <v>429</v>
      </c>
      <c r="H58" s="128"/>
      <c r="I58" s="136" t="s">
        <v>430</v>
      </c>
      <c r="J58" s="128"/>
      <c r="K58" s="125"/>
      <c r="L58" s="137"/>
      <c r="M58" s="136"/>
      <c r="N58" s="137"/>
    </row>
    <row r="59">
      <c r="A59" s="125"/>
      <c r="B59" s="125"/>
      <c r="C59" s="139" t="s">
        <v>370</v>
      </c>
      <c r="D59" s="125"/>
      <c r="E59" s="125"/>
      <c r="F59" s="133"/>
      <c r="G59" s="125"/>
      <c r="H59" s="128"/>
      <c r="I59" s="125"/>
      <c r="J59" s="128"/>
      <c r="K59" s="125"/>
      <c r="L59" s="137"/>
      <c r="M59" s="136"/>
      <c r="N59" s="137"/>
    </row>
    <row r="60">
      <c r="A60" s="125"/>
      <c r="B60" s="125"/>
      <c r="C60" s="125"/>
      <c r="D60" s="125"/>
      <c r="E60" s="125"/>
      <c r="F60" s="125"/>
      <c r="G60" s="125"/>
      <c r="H60" s="125"/>
      <c r="I60" s="125"/>
      <c r="J60" s="125"/>
      <c r="K60" s="125"/>
      <c r="L60" s="137"/>
      <c r="M60" s="125"/>
      <c r="N60" s="137"/>
    </row>
    <row r="61">
      <c r="A61" s="125"/>
      <c r="B61" s="125"/>
      <c r="C61" s="128"/>
      <c r="D61" s="125"/>
      <c r="E61" s="128"/>
      <c r="F61" s="128"/>
      <c r="G61" s="128"/>
      <c r="H61" s="128"/>
      <c r="I61" s="128"/>
      <c r="J61" s="128"/>
      <c r="K61" s="128"/>
      <c r="L61" s="137"/>
      <c r="M61" s="128"/>
      <c r="N61" s="137"/>
    </row>
    <row r="62">
      <c r="A62" s="130" t="s">
        <v>431</v>
      </c>
      <c r="B62" s="131" t="s">
        <v>256</v>
      </c>
      <c r="C62" s="140" t="s">
        <v>432</v>
      </c>
      <c r="D62" s="144"/>
      <c r="E62" s="132" t="s">
        <v>433</v>
      </c>
      <c r="F62" s="133"/>
      <c r="G62" s="132" t="s">
        <v>434</v>
      </c>
      <c r="H62" s="128"/>
      <c r="I62" s="132" t="s">
        <v>335</v>
      </c>
      <c r="J62" s="128"/>
      <c r="K62" s="132" t="s">
        <v>435</v>
      </c>
      <c r="L62" s="134"/>
      <c r="M62" s="132" t="s">
        <v>436</v>
      </c>
      <c r="N62" s="145"/>
    </row>
    <row r="63">
      <c r="A63" s="125"/>
      <c r="B63" s="138"/>
      <c r="C63" s="135" t="s">
        <v>338</v>
      </c>
      <c r="D63" s="144"/>
      <c r="E63" s="136" t="s">
        <v>357</v>
      </c>
      <c r="F63" s="133"/>
      <c r="G63" s="136" t="s">
        <v>437</v>
      </c>
      <c r="H63" s="128"/>
      <c r="I63" s="136" t="s">
        <v>438</v>
      </c>
      <c r="J63" s="128"/>
      <c r="K63" s="136" t="s">
        <v>439</v>
      </c>
      <c r="L63" s="137"/>
      <c r="M63" s="136" t="s">
        <v>440</v>
      </c>
      <c r="N63" s="137"/>
    </row>
    <row r="64">
      <c r="A64" s="125"/>
      <c r="B64" s="138"/>
      <c r="C64" s="135" t="s">
        <v>344</v>
      </c>
      <c r="D64" s="144"/>
      <c r="E64" s="136" t="s">
        <v>441</v>
      </c>
      <c r="F64" s="133"/>
      <c r="G64" s="136" t="s">
        <v>442</v>
      </c>
      <c r="H64" s="128"/>
      <c r="I64" s="136" t="s">
        <v>443</v>
      </c>
      <c r="J64" s="128"/>
      <c r="K64" s="136" t="s">
        <v>444</v>
      </c>
      <c r="L64" s="137"/>
      <c r="M64" s="136" t="s">
        <v>445</v>
      </c>
      <c r="N64" s="137"/>
    </row>
    <row r="65">
      <c r="A65" s="125"/>
      <c r="B65" s="138"/>
      <c r="C65" s="135" t="s">
        <v>350</v>
      </c>
      <c r="D65" s="144"/>
      <c r="E65" s="136" t="s">
        <v>446</v>
      </c>
      <c r="F65" s="133"/>
      <c r="G65" s="136" t="s">
        <v>447</v>
      </c>
      <c r="H65" s="128"/>
      <c r="I65" s="136" t="s">
        <v>448</v>
      </c>
      <c r="J65" s="128"/>
      <c r="K65" s="136" t="s">
        <v>449</v>
      </c>
      <c r="L65" s="137"/>
      <c r="M65" s="125"/>
      <c r="N65" s="137"/>
    </row>
    <row r="66">
      <c r="A66" s="125"/>
      <c r="B66" s="138"/>
      <c r="C66" s="135" t="s">
        <v>450</v>
      </c>
      <c r="D66" s="144"/>
      <c r="E66" s="136" t="s">
        <v>451</v>
      </c>
      <c r="F66" s="133"/>
      <c r="G66" s="136" t="s">
        <v>452</v>
      </c>
      <c r="H66" s="128"/>
      <c r="I66" s="136" t="s">
        <v>453</v>
      </c>
      <c r="J66" s="128"/>
      <c r="K66" s="136" t="s">
        <v>454</v>
      </c>
      <c r="L66" s="137"/>
      <c r="M66" s="125"/>
      <c r="N66" s="137"/>
    </row>
    <row r="67">
      <c r="A67" s="125"/>
      <c r="B67" s="138"/>
      <c r="C67" s="135" t="s">
        <v>455</v>
      </c>
      <c r="D67" s="144"/>
      <c r="E67" s="136" t="s">
        <v>456</v>
      </c>
      <c r="F67" s="133"/>
      <c r="G67" s="136" t="s">
        <v>457</v>
      </c>
      <c r="H67" s="128"/>
      <c r="I67" s="136" t="s">
        <v>458</v>
      </c>
      <c r="J67" s="128"/>
      <c r="K67" s="136" t="s">
        <v>459</v>
      </c>
      <c r="L67" s="137"/>
      <c r="M67" s="125"/>
      <c r="N67" s="137"/>
    </row>
    <row r="68">
      <c r="A68" s="125"/>
      <c r="B68" s="138"/>
      <c r="C68" s="135" t="s">
        <v>460</v>
      </c>
      <c r="D68" s="144"/>
      <c r="E68" s="136" t="s">
        <v>461</v>
      </c>
      <c r="F68" s="133"/>
      <c r="G68" s="136" t="s">
        <v>462</v>
      </c>
      <c r="H68" s="128"/>
      <c r="I68" s="136" t="s">
        <v>463</v>
      </c>
      <c r="J68" s="128"/>
      <c r="K68" s="136" t="s">
        <v>464</v>
      </c>
      <c r="L68" s="137"/>
      <c r="M68" s="125"/>
      <c r="N68" s="137"/>
    </row>
    <row r="69">
      <c r="A69" s="125"/>
      <c r="B69" s="138"/>
      <c r="C69" s="135" t="s">
        <v>465</v>
      </c>
      <c r="D69" s="144"/>
      <c r="E69" s="136" t="s">
        <v>466</v>
      </c>
      <c r="F69" s="133"/>
      <c r="G69" s="136" t="s">
        <v>467</v>
      </c>
      <c r="H69" s="128"/>
      <c r="I69" s="143"/>
      <c r="J69" s="128"/>
      <c r="K69" s="136" t="s">
        <v>468</v>
      </c>
      <c r="L69" s="137"/>
      <c r="M69" s="125"/>
      <c r="N69" s="137"/>
    </row>
    <row r="70">
      <c r="A70" s="125"/>
      <c r="B70" s="138"/>
      <c r="C70" s="135" t="s">
        <v>469</v>
      </c>
      <c r="D70" s="144"/>
      <c r="E70" s="136" t="s">
        <v>470</v>
      </c>
      <c r="F70" s="133"/>
      <c r="G70" s="136" t="s">
        <v>471</v>
      </c>
      <c r="H70" s="128"/>
      <c r="I70" s="125"/>
      <c r="J70" s="128"/>
      <c r="K70" s="136" t="s">
        <v>472</v>
      </c>
      <c r="L70" s="137"/>
      <c r="M70" s="125"/>
      <c r="N70" s="137"/>
    </row>
    <row r="71">
      <c r="A71" s="125"/>
      <c r="B71" s="138"/>
      <c r="C71" s="135" t="s">
        <v>368</v>
      </c>
      <c r="D71" s="144"/>
      <c r="E71" s="125"/>
      <c r="F71" s="133"/>
      <c r="G71" s="125"/>
      <c r="H71" s="125"/>
      <c r="I71" s="125"/>
      <c r="J71" s="125"/>
      <c r="K71" s="125"/>
      <c r="L71" s="125"/>
      <c r="M71" s="125"/>
      <c r="N71" s="125"/>
    </row>
    <row r="72">
      <c r="A72" s="125"/>
      <c r="B72" s="138"/>
      <c r="C72" s="139" t="s">
        <v>370</v>
      </c>
      <c r="D72" s="144"/>
      <c r="E72" s="125"/>
      <c r="F72" s="133"/>
      <c r="G72" s="125"/>
      <c r="H72" s="125"/>
      <c r="I72" s="125"/>
      <c r="J72" s="125"/>
      <c r="K72" s="125"/>
      <c r="L72" s="125"/>
      <c r="M72" s="125"/>
      <c r="N72" s="125"/>
    </row>
    <row r="73">
      <c r="A73" s="125"/>
      <c r="B73" s="125"/>
      <c r="C73" s="143"/>
      <c r="D73" s="144"/>
      <c r="E73" s="125"/>
      <c r="F73" s="133"/>
      <c r="G73" s="125"/>
      <c r="H73" s="125"/>
      <c r="I73" s="125"/>
      <c r="J73" s="125"/>
      <c r="K73" s="125"/>
      <c r="L73" s="137"/>
      <c r="M73" s="125"/>
      <c r="N73" s="137"/>
    </row>
    <row r="74">
      <c r="A74" s="125"/>
      <c r="B74" s="125"/>
      <c r="C74" s="128"/>
      <c r="D74" s="125"/>
      <c r="E74" s="128"/>
      <c r="F74" s="128"/>
      <c r="G74" s="128"/>
      <c r="H74" s="128"/>
      <c r="I74" s="128"/>
      <c r="J74" s="128"/>
      <c r="K74" s="128"/>
      <c r="L74" s="137"/>
      <c r="M74" s="128"/>
      <c r="N74" s="137"/>
    </row>
    <row r="75">
      <c r="A75" s="130" t="s">
        <v>473</v>
      </c>
      <c r="B75" s="142" t="s">
        <v>256</v>
      </c>
      <c r="C75" s="140" t="s">
        <v>474</v>
      </c>
      <c r="D75" s="125"/>
      <c r="E75" s="128"/>
      <c r="F75" s="128"/>
      <c r="G75" s="128"/>
      <c r="H75" s="128"/>
      <c r="I75" s="128"/>
      <c r="J75" s="128"/>
      <c r="K75" s="128"/>
      <c r="L75" s="137"/>
      <c r="M75" s="128"/>
      <c r="N75" s="137"/>
    </row>
    <row r="76">
      <c r="A76" s="125"/>
      <c r="B76" s="125"/>
      <c r="C76" s="135" t="s">
        <v>475</v>
      </c>
      <c r="D76" s="125"/>
      <c r="E76" s="128"/>
      <c r="F76" s="128"/>
      <c r="G76" s="128"/>
      <c r="H76" s="128"/>
      <c r="I76" s="128"/>
      <c r="J76" s="128"/>
      <c r="K76" s="128"/>
      <c r="L76" s="141"/>
      <c r="M76" s="128"/>
      <c r="N76" s="137"/>
    </row>
    <row r="77">
      <c r="A77" s="125"/>
      <c r="B77" s="125"/>
      <c r="C77" s="135" t="s">
        <v>476</v>
      </c>
      <c r="D77" s="138"/>
      <c r="E77" s="146" t="s">
        <v>477</v>
      </c>
      <c r="F77" s="147"/>
      <c r="G77" s="147"/>
      <c r="H77" s="147"/>
      <c r="I77" s="147"/>
      <c r="J77" s="147"/>
      <c r="K77" s="147"/>
      <c r="L77" s="147"/>
      <c r="M77" s="148"/>
      <c r="N77" s="137"/>
    </row>
    <row r="78">
      <c r="A78" s="125"/>
      <c r="B78" s="125"/>
      <c r="C78" s="135" t="s">
        <v>478</v>
      </c>
      <c r="D78" s="138"/>
      <c r="E78" s="149"/>
      <c r="M78" s="150"/>
      <c r="N78" s="137"/>
    </row>
    <row r="79">
      <c r="A79" s="125"/>
      <c r="B79" s="125"/>
      <c r="C79" s="135" t="s">
        <v>479</v>
      </c>
      <c r="D79" s="138"/>
      <c r="E79" s="149"/>
      <c r="M79" s="150"/>
      <c r="N79" s="137"/>
    </row>
    <row r="80">
      <c r="A80" s="125"/>
      <c r="B80" s="125"/>
      <c r="C80" s="135" t="s">
        <v>480</v>
      </c>
      <c r="D80" s="138"/>
      <c r="E80" s="149"/>
      <c r="M80" s="150"/>
      <c r="N80" s="137"/>
    </row>
    <row r="81">
      <c r="A81" s="125"/>
      <c r="B81" s="125"/>
      <c r="C81" s="135" t="s">
        <v>481</v>
      </c>
      <c r="D81" s="138"/>
      <c r="E81" s="149"/>
      <c r="M81" s="150"/>
      <c r="N81" s="137"/>
    </row>
    <row r="82">
      <c r="A82" s="125"/>
      <c r="B82" s="125"/>
      <c r="C82" s="135" t="s">
        <v>482</v>
      </c>
      <c r="D82" s="138"/>
      <c r="E82" s="149"/>
      <c r="M82" s="150"/>
      <c r="N82" s="137"/>
    </row>
    <row r="83">
      <c r="A83" s="125"/>
      <c r="B83" s="125"/>
      <c r="C83" s="135" t="s">
        <v>483</v>
      </c>
      <c r="D83" s="138"/>
      <c r="E83" s="151"/>
      <c r="F83" s="152"/>
      <c r="G83" s="152"/>
      <c r="H83" s="152"/>
      <c r="I83" s="152"/>
      <c r="J83" s="152"/>
      <c r="K83" s="152"/>
      <c r="L83" s="152"/>
      <c r="M83" s="153"/>
      <c r="N83" s="137"/>
    </row>
    <row r="84">
      <c r="A84" s="125"/>
      <c r="B84" s="125"/>
      <c r="C84" s="139" t="s">
        <v>484</v>
      </c>
      <c r="D84" s="125"/>
      <c r="E84" s="141"/>
      <c r="F84" s="141"/>
      <c r="G84" s="141"/>
      <c r="H84" s="141"/>
      <c r="I84" s="141"/>
      <c r="J84" s="141"/>
      <c r="K84" s="128"/>
      <c r="L84" s="137"/>
      <c r="M84" s="128"/>
      <c r="N84" s="137"/>
    </row>
    <row r="85">
      <c r="A85" s="125"/>
      <c r="B85" s="125"/>
      <c r="C85" s="143"/>
      <c r="D85" s="125"/>
      <c r="E85" s="128"/>
      <c r="F85" s="128"/>
      <c r="G85" s="128"/>
      <c r="H85" s="128"/>
      <c r="I85" s="128"/>
      <c r="J85" s="128"/>
      <c r="K85" s="128"/>
      <c r="L85" s="137"/>
      <c r="M85" s="128"/>
      <c r="N85" s="137"/>
    </row>
    <row r="86">
      <c r="A86" s="125"/>
      <c r="B86" s="125"/>
      <c r="C86" s="128"/>
      <c r="D86" s="125"/>
      <c r="E86" s="128"/>
      <c r="F86" s="128"/>
      <c r="G86" s="128"/>
      <c r="H86" s="128"/>
      <c r="I86" s="128"/>
      <c r="J86" s="128"/>
      <c r="K86" s="128"/>
      <c r="L86" s="137"/>
      <c r="M86" s="128"/>
      <c r="N86" s="137"/>
    </row>
    <row r="87">
      <c r="A87" s="130" t="s">
        <v>485</v>
      </c>
      <c r="B87" s="142" t="s">
        <v>256</v>
      </c>
      <c r="C87" s="140" t="s">
        <v>474</v>
      </c>
      <c r="D87" s="125"/>
      <c r="E87" s="132" t="s">
        <v>486</v>
      </c>
      <c r="F87" s="128"/>
      <c r="G87" s="132" t="s">
        <v>487</v>
      </c>
      <c r="H87" s="128"/>
      <c r="I87" s="132" t="s">
        <v>488</v>
      </c>
      <c r="J87" s="137"/>
      <c r="K87" s="132" t="s">
        <v>489</v>
      </c>
      <c r="L87" s="137"/>
      <c r="M87" s="132" t="s">
        <v>490</v>
      </c>
      <c r="N87" s="137"/>
    </row>
    <row r="88">
      <c r="A88" s="125"/>
      <c r="B88" s="125"/>
      <c r="C88" s="135" t="s">
        <v>491</v>
      </c>
      <c r="D88" s="125"/>
      <c r="E88" s="136" t="s">
        <v>492</v>
      </c>
      <c r="F88" s="128"/>
      <c r="G88" s="136" t="s">
        <v>493</v>
      </c>
      <c r="H88" s="128"/>
      <c r="I88" s="136" t="s">
        <v>494</v>
      </c>
      <c r="J88" s="137"/>
      <c r="K88" s="136" t="s">
        <v>495</v>
      </c>
      <c r="L88" s="137"/>
      <c r="M88" s="136" t="s">
        <v>496</v>
      </c>
      <c r="N88" s="137"/>
    </row>
    <row r="89">
      <c r="A89" s="125"/>
      <c r="B89" s="125"/>
      <c r="C89" s="135" t="s">
        <v>497</v>
      </c>
      <c r="D89" s="125"/>
      <c r="E89" s="136" t="s">
        <v>498</v>
      </c>
      <c r="F89" s="128"/>
      <c r="G89" s="136" t="s">
        <v>499</v>
      </c>
      <c r="H89" s="128"/>
      <c r="I89" s="136" t="s">
        <v>500</v>
      </c>
      <c r="J89" s="137"/>
      <c r="K89" s="136" t="s">
        <v>501</v>
      </c>
      <c r="L89" s="137"/>
      <c r="M89" s="136" t="s">
        <v>502</v>
      </c>
      <c r="N89" s="137"/>
    </row>
    <row r="90">
      <c r="A90" s="125"/>
      <c r="B90" s="125"/>
      <c r="C90" s="135" t="s">
        <v>503</v>
      </c>
      <c r="D90" s="125"/>
      <c r="E90" s="136" t="s">
        <v>504</v>
      </c>
      <c r="F90" s="128"/>
      <c r="G90" s="136" t="s">
        <v>505</v>
      </c>
      <c r="H90" s="128"/>
      <c r="I90" s="136" t="s">
        <v>506</v>
      </c>
      <c r="J90" s="137"/>
      <c r="K90" s="136" t="s">
        <v>507</v>
      </c>
      <c r="L90" s="137"/>
      <c r="M90" s="136" t="s">
        <v>508</v>
      </c>
      <c r="N90" s="137"/>
    </row>
    <row r="91">
      <c r="A91" s="125"/>
      <c r="B91" s="125"/>
      <c r="C91" s="135" t="s">
        <v>509</v>
      </c>
      <c r="D91" s="125"/>
      <c r="E91" s="136" t="s">
        <v>510</v>
      </c>
      <c r="F91" s="128"/>
      <c r="G91" s="136" t="s">
        <v>511</v>
      </c>
      <c r="H91" s="128"/>
      <c r="I91" s="136" t="s">
        <v>512</v>
      </c>
      <c r="J91" s="137"/>
      <c r="K91" s="136" t="s">
        <v>513</v>
      </c>
      <c r="L91" s="137"/>
      <c r="M91" s="136" t="s">
        <v>514</v>
      </c>
      <c r="N91" s="137"/>
    </row>
    <row r="92">
      <c r="A92" s="125"/>
      <c r="B92" s="125"/>
      <c r="C92" s="135" t="s">
        <v>515</v>
      </c>
      <c r="D92" s="125"/>
      <c r="E92" s="136" t="s">
        <v>516</v>
      </c>
      <c r="F92" s="128"/>
      <c r="G92" s="136" t="s">
        <v>517</v>
      </c>
      <c r="H92" s="128"/>
      <c r="I92" s="136" t="s">
        <v>518</v>
      </c>
      <c r="J92" s="137"/>
      <c r="K92" s="136" t="s">
        <v>519</v>
      </c>
      <c r="L92" s="137"/>
      <c r="M92" s="136" t="s">
        <v>520</v>
      </c>
      <c r="N92" s="137"/>
    </row>
    <row r="93">
      <c r="A93" s="125"/>
      <c r="B93" s="125"/>
      <c r="C93" s="135" t="s">
        <v>521</v>
      </c>
      <c r="D93" s="125"/>
      <c r="E93" s="136" t="s">
        <v>522</v>
      </c>
      <c r="F93" s="128"/>
      <c r="G93" s="125"/>
      <c r="H93" s="128"/>
      <c r="I93" s="136" t="s">
        <v>523</v>
      </c>
      <c r="J93" s="137"/>
      <c r="K93" s="136" t="s">
        <v>524</v>
      </c>
      <c r="L93" s="137"/>
      <c r="M93" s="136" t="s">
        <v>525</v>
      </c>
      <c r="N93" s="137"/>
    </row>
    <row r="94">
      <c r="A94" s="125"/>
      <c r="B94" s="125"/>
      <c r="C94" s="135" t="s">
        <v>526</v>
      </c>
      <c r="D94" s="125"/>
      <c r="E94" s="136" t="s">
        <v>527</v>
      </c>
      <c r="F94" s="128"/>
      <c r="G94" s="125"/>
      <c r="H94" s="128"/>
      <c r="I94" s="136" t="s">
        <v>528</v>
      </c>
      <c r="J94" s="137"/>
      <c r="K94" s="125"/>
      <c r="L94" s="137"/>
      <c r="M94" s="136" t="s">
        <v>529</v>
      </c>
      <c r="N94" s="137"/>
    </row>
    <row r="95">
      <c r="A95" s="125"/>
      <c r="B95" s="125"/>
      <c r="C95" s="139" t="s">
        <v>370</v>
      </c>
      <c r="D95" s="125"/>
      <c r="E95" s="136" t="s">
        <v>530</v>
      </c>
      <c r="F95" s="125"/>
      <c r="G95" s="125"/>
      <c r="H95" s="125"/>
      <c r="I95" s="136" t="s">
        <v>531</v>
      </c>
      <c r="J95" s="125"/>
      <c r="K95" s="125"/>
      <c r="L95" s="125"/>
      <c r="M95" s="136" t="s">
        <v>532</v>
      </c>
      <c r="N95" s="125"/>
    </row>
    <row r="96">
      <c r="A96" s="125"/>
      <c r="B96" s="125"/>
      <c r="C96" s="125"/>
      <c r="D96" s="125"/>
      <c r="E96" s="125"/>
      <c r="F96" s="125"/>
      <c r="G96" s="125"/>
      <c r="H96" s="125"/>
      <c r="I96" s="125"/>
      <c r="J96" s="125"/>
      <c r="K96" s="125"/>
      <c r="L96" s="125"/>
      <c r="M96" s="136" t="s">
        <v>533</v>
      </c>
      <c r="N96" s="125"/>
    </row>
    <row r="97">
      <c r="A97" s="125"/>
      <c r="B97" s="125"/>
      <c r="C97" s="125"/>
      <c r="D97" s="125"/>
      <c r="E97" s="125"/>
      <c r="F97" s="125"/>
      <c r="G97" s="125"/>
      <c r="H97" s="125"/>
      <c r="I97" s="125"/>
      <c r="J97" s="125"/>
      <c r="K97" s="125"/>
      <c r="L97" s="125"/>
      <c r="M97" s="125"/>
      <c r="N97" s="125"/>
    </row>
    <row r="98">
      <c r="A98" s="125"/>
      <c r="B98" s="125"/>
      <c r="C98" s="128"/>
      <c r="D98" s="125"/>
      <c r="E98" s="125"/>
      <c r="F98" s="125"/>
      <c r="G98" s="125"/>
      <c r="H98" s="125"/>
      <c r="I98" s="125"/>
      <c r="J98" s="125"/>
      <c r="K98" s="125"/>
      <c r="L98" s="125"/>
      <c r="M98" s="125"/>
      <c r="N98" s="125"/>
    </row>
    <row r="99">
      <c r="A99" s="130" t="s">
        <v>534</v>
      </c>
      <c r="B99" s="131" t="s">
        <v>256</v>
      </c>
      <c r="C99" s="140" t="s">
        <v>474</v>
      </c>
      <c r="D99" s="144"/>
      <c r="E99" s="132" t="s">
        <v>535</v>
      </c>
      <c r="F99" s="133"/>
      <c r="G99" s="132" t="s">
        <v>536</v>
      </c>
      <c r="H99" s="128"/>
      <c r="I99" s="132" t="s">
        <v>537</v>
      </c>
      <c r="J99" s="128"/>
      <c r="K99" s="132" t="s">
        <v>538</v>
      </c>
      <c r="L99" s="137"/>
      <c r="M99" s="132" t="s">
        <v>539</v>
      </c>
      <c r="N99" s="137"/>
    </row>
    <row r="100">
      <c r="A100" s="125"/>
      <c r="B100" s="138"/>
      <c r="C100" s="135" t="s">
        <v>491</v>
      </c>
      <c r="D100" s="144"/>
      <c r="E100" s="136" t="s">
        <v>540</v>
      </c>
      <c r="F100" s="133"/>
      <c r="G100" s="136" t="s">
        <v>541</v>
      </c>
      <c r="H100" s="128"/>
      <c r="I100" s="136" t="s">
        <v>542</v>
      </c>
      <c r="J100" s="128"/>
      <c r="K100" s="136" t="s">
        <v>543</v>
      </c>
      <c r="L100" s="137"/>
      <c r="M100" s="136" t="s">
        <v>544</v>
      </c>
      <c r="N100" s="137"/>
    </row>
    <row r="101">
      <c r="A101" s="125"/>
      <c r="B101" s="138"/>
      <c r="C101" s="135" t="s">
        <v>497</v>
      </c>
      <c r="D101" s="144"/>
      <c r="E101" s="136" t="s">
        <v>545</v>
      </c>
      <c r="F101" s="133"/>
      <c r="G101" s="136" t="s">
        <v>546</v>
      </c>
      <c r="H101" s="128"/>
      <c r="I101" s="136" t="s">
        <v>547</v>
      </c>
      <c r="J101" s="128"/>
      <c r="K101" s="136" t="s">
        <v>548</v>
      </c>
      <c r="L101" s="137"/>
      <c r="M101" s="136" t="s">
        <v>549</v>
      </c>
      <c r="N101" s="137"/>
    </row>
    <row r="102">
      <c r="A102" s="125"/>
      <c r="B102" s="138"/>
      <c r="C102" s="135" t="s">
        <v>503</v>
      </c>
      <c r="D102" s="144"/>
      <c r="E102" s="136" t="s">
        <v>550</v>
      </c>
      <c r="F102" s="133"/>
      <c r="G102" s="136" t="s">
        <v>551</v>
      </c>
      <c r="H102" s="128"/>
      <c r="I102" s="136" t="s">
        <v>552</v>
      </c>
      <c r="J102" s="128"/>
      <c r="K102" s="136" t="s">
        <v>553</v>
      </c>
      <c r="L102" s="137"/>
      <c r="M102" s="136" t="s">
        <v>554</v>
      </c>
      <c r="N102" s="137"/>
    </row>
    <row r="103">
      <c r="A103" s="125"/>
      <c r="B103" s="138"/>
      <c r="C103" s="135" t="s">
        <v>509</v>
      </c>
      <c r="D103" s="144"/>
      <c r="E103" s="136" t="s">
        <v>555</v>
      </c>
      <c r="F103" s="133"/>
      <c r="G103" s="136" t="s">
        <v>556</v>
      </c>
      <c r="H103" s="128"/>
      <c r="I103" s="136" t="s">
        <v>557</v>
      </c>
      <c r="J103" s="128"/>
      <c r="K103" s="136" t="s">
        <v>558</v>
      </c>
      <c r="L103" s="137"/>
      <c r="M103" s="136" t="s">
        <v>559</v>
      </c>
      <c r="N103" s="137"/>
    </row>
    <row r="104">
      <c r="A104" s="125"/>
      <c r="B104" s="138"/>
      <c r="C104" s="135" t="s">
        <v>515</v>
      </c>
      <c r="D104" s="144"/>
      <c r="E104" s="136" t="s">
        <v>560</v>
      </c>
      <c r="F104" s="133"/>
      <c r="G104" s="136" t="s">
        <v>561</v>
      </c>
      <c r="H104" s="128"/>
      <c r="I104" s="136" t="s">
        <v>562</v>
      </c>
      <c r="J104" s="128"/>
      <c r="K104" s="136" t="s">
        <v>563</v>
      </c>
      <c r="L104" s="137"/>
      <c r="M104" s="136" t="s">
        <v>564</v>
      </c>
      <c r="N104" s="137"/>
    </row>
    <row r="105">
      <c r="A105" s="125"/>
      <c r="B105" s="138"/>
      <c r="C105" s="135" t="s">
        <v>521</v>
      </c>
      <c r="D105" s="144"/>
      <c r="E105" s="136" t="s">
        <v>565</v>
      </c>
      <c r="F105" s="133"/>
      <c r="G105" s="136" t="s">
        <v>390</v>
      </c>
      <c r="H105" s="128"/>
      <c r="I105" s="136" t="s">
        <v>566</v>
      </c>
      <c r="J105" s="128"/>
      <c r="K105" s="136" t="s">
        <v>567</v>
      </c>
      <c r="L105" s="137"/>
      <c r="M105" s="136" t="s">
        <v>568</v>
      </c>
      <c r="N105" s="137"/>
    </row>
    <row r="106">
      <c r="A106" s="125"/>
      <c r="B106" s="138"/>
      <c r="C106" s="135" t="s">
        <v>526</v>
      </c>
      <c r="D106" s="144"/>
      <c r="E106" s="136" t="s">
        <v>569</v>
      </c>
      <c r="F106" s="133"/>
      <c r="G106" s="136" t="s">
        <v>301</v>
      </c>
      <c r="H106" s="128"/>
      <c r="I106" s="136" t="s">
        <v>570</v>
      </c>
      <c r="J106" s="128"/>
      <c r="K106" s="136" t="s">
        <v>325</v>
      </c>
      <c r="L106" s="137"/>
      <c r="M106" s="136" t="s">
        <v>571</v>
      </c>
      <c r="N106" s="137"/>
    </row>
    <row r="107">
      <c r="A107" s="125"/>
      <c r="B107" s="138"/>
      <c r="C107" s="139" t="s">
        <v>370</v>
      </c>
      <c r="D107" s="144"/>
      <c r="E107" s="143"/>
      <c r="F107" s="133"/>
      <c r="G107" s="136" t="s">
        <v>572</v>
      </c>
      <c r="H107" s="128"/>
      <c r="I107" s="143"/>
      <c r="J107" s="128"/>
      <c r="K107" s="143"/>
      <c r="L107" s="137"/>
      <c r="M107" s="143"/>
      <c r="N107" s="137"/>
    </row>
    <row r="108">
      <c r="A108" s="125"/>
      <c r="B108" s="125"/>
      <c r="C108" s="137"/>
      <c r="D108" s="125"/>
      <c r="E108" s="125"/>
      <c r="F108" s="125"/>
      <c r="G108" s="125"/>
      <c r="H108" s="125"/>
      <c r="I108" s="125"/>
      <c r="J108" s="125"/>
      <c r="K108" s="125"/>
      <c r="L108" s="137"/>
      <c r="M108" s="125"/>
      <c r="N108" s="137"/>
    </row>
    <row r="109">
      <c r="A109" s="128"/>
      <c r="B109" s="128"/>
      <c r="C109" s="128"/>
      <c r="D109" s="128"/>
      <c r="E109" s="128"/>
      <c r="F109" s="128"/>
      <c r="G109" s="128"/>
      <c r="H109" s="128"/>
      <c r="I109" s="128"/>
      <c r="J109" s="128"/>
      <c r="K109" s="128"/>
      <c r="L109" s="128"/>
      <c r="M109" s="128"/>
      <c r="N109" s="137"/>
    </row>
    <row r="110">
      <c r="A110" s="130" t="s">
        <v>573</v>
      </c>
      <c r="B110" s="142" t="s">
        <v>256</v>
      </c>
      <c r="C110" s="140" t="s">
        <v>574</v>
      </c>
      <c r="D110" s="128"/>
      <c r="E110" s="132" t="s">
        <v>575</v>
      </c>
      <c r="F110" s="133"/>
      <c r="G110" s="132" t="s">
        <v>576</v>
      </c>
      <c r="H110" s="128"/>
      <c r="I110" s="132" t="s">
        <v>577</v>
      </c>
      <c r="J110" s="128"/>
      <c r="K110" s="132" t="s">
        <v>578</v>
      </c>
      <c r="L110" s="137"/>
      <c r="M110" s="132" t="s">
        <v>579</v>
      </c>
      <c r="N110" s="137"/>
    </row>
    <row r="111">
      <c r="A111" s="125"/>
      <c r="B111" s="125"/>
      <c r="C111" s="135" t="s">
        <v>580</v>
      </c>
      <c r="D111" s="128"/>
      <c r="E111" s="136" t="s">
        <v>581</v>
      </c>
      <c r="F111" s="133"/>
      <c r="G111" s="136" t="s">
        <v>582</v>
      </c>
      <c r="H111" s="128"/>
      <c r="I111" s="136" t="s">
        <v>583</v>
      </c>
      <c r="J111" s="128"/>
      <c r="K111" s="136" t="s">
        <v>584</v>
      </c>
      <c r="L111" s="137"/>
      <c r="M111" s="136" t="s">
        <v>585</v>
      </c>
      <c r="N111" s="137"/>
    </row>
    <row r="112">
      <c r="A112" s="125"/>
      <c r="B112" s="125"/>
      <c r="C112" s="135" t="s">
        <v>338</v>
      </c>
      <c r="D112" s="128"/>
      <c r="E112" s="136" t="s">
        <v>586</v>
      </c>
      <c r="F112" s="133"/>
      <c r="G112" s="136" t="s">
        <v>587</v>
      </c>
      <c r="H112" s="128"/>
      <c r="I112" s="136" t="s">
        <v>588</v>
      </c>
      <c r="J112" s="128"/>
      <c r="K112" s="136" t="s">
        <v>589</v>
      </c>
      <c r="L112" s="137"/>
      <c r="M112" s="136" t="s">
        <v>590</v>
      </c>
      <c r="N112" s="137"/>
    </row>
    <row r="113">
      <c r="A113" s="125"/>
      <c r="B113" s="125"/>
      <c r="C113" s="135" t="s">
        <v>591</v>
      </c>
      <c r="D113" s="128"/>
      <c r="E113" s="136" t="s">
        <v>592</v>
      </c>
      <c r="F113" s="133"/>
      <c r="G113" s="136" t="s">
        <v>593</v>
      </c>
      <c r="H113" s="128"/>
      <c r="I113" s="136" t="s">
        <v>594</v>
      </c>
      <c r="J113" s="128"/>
      <c r="K113" s="136" t="s">
        <v>595</v>
      </c>
      <c r="L113" s="137"/>
      <c r="M113" s="136" t="s">
        <v>596</v>
      </c>
      <c r="N113" s="137"/>
    </row>
    <row r="114">
      <c r="A114" s="125"/>
      <c r="B114" s="125"/>
      <c r="C114" s="135" t="s">
        <v>597</v>
      </c>
      <c r="D114" s="128"/>
      <c r="E114" s="136" t="s">
        <v>598</v>
      </c>
      <c r="F114" s="133"/>
      <c r="G114" s="136" t="s">
        <v>599</v>
      </c>
      <c r="H114" s="128"/>
      <c r="I114" s="136" t="s">
        <v>600</v>
      </c>
      <c r="J114" s="128"/>
      <c r="K114" s="136" t="s">
        <v>601</v>
      </c>
      <c r="L114" s="137"/>
      <c r="M114" s="136" t="s">
        <v>602</v>
      </c>
      <c r="N114" s="137"/>
    </row>
    <row r="115">
      <c r="A115" s="125"/>
      <c r="B115" s="125"/>
      <c r="C115" s="135" t="s">
        <v>509</v>
      </c>
      <c r="D115" s="128"/>
      <c r="E115" s="136" t="s">
        <v>603</v>
      </c>
      <c r="F115" s="133"/>
      <c r="G115" s="136" t="s">
        <v>604</v>
      </c>
      <c r="H115" s="128"/>
      <c r="I115" s="136" t="s">
        <v>605</v>
      </c>
      <c r="J115" s="128"/>
      <c r="K115" s="136" t="s">
        <v>606</v>
      </c>
      <c r="L115" s="137"/>
      <c r="M115" s="136" t="s">
        <v>562</v>
      </c>
      <c r="N115" s="137"/>
    </row>
    <row r="116">
      <c r="A116" s="125"/>
      <c r="B116" s="125"/>
      <c r="C116" s="135" t="s">
        <v>607</v>
      </c>
      <c r="D116" s="128"/>
      <c r="E116" s="136" t="s">
        <v>608</v>
      </c>
      <c r="F116" s="133"/>
      <c r="G116" s="136" t="s">
        <v>609</v>
      </c>
      <c r="H116" s="128"/>
      <c r="I116" s="136" t="s">
        <v>610</v>
      </c>
      <c r="J116" s="128"/>
      <c r="K116" s="136" t="s">
        <v>611</v>
      </c>
      <c r="L116" s="137"/>
      <c r="M116" s="136" t="s">
        <v>612</v>
      </c>
      <c r="N116" s="137"/>
    </row>
    <row r="117">
      <c r="A117" s="125"/>
      <c r="B117" s="125"/>
      <c r="C117" s="135" t="s">
        <v>521</v>
      </c>
      <c r="D117" s="128"/>
      <c r="E117" s="136" t="s">
        <v>613</v>
      </c>
      <c r="F117" s="133"/>
      <c r="G117" s="136" t="s">
        <v>614</v>
      </c>
      <c r="H117" s="128"/>
      <c r="I117" s="136" t="s">
        <v>615</v>
      </c>
      <c r="J117" s="128"/>
      <c r="K117" s="136" t="s">
        <v>616</v>
      </c>
      <c r="L117" s="137"/>
      <c r="M117" s="136" t="s">
        <v>617</v>
      </c>
      <c r="N117" s="137"/>
    </row>
    <row r="118">
      <c r="A118" s="125"/>
      <c r="B118" s="125"/>
      <c r="C118" s="135" t="s">
        <v>469</v>
      </c>
      <c r="D118" s="128"/>
      <c r="E118" s="136" t="s">
        <v>618</v>
      </c>
      <c r="F118" s="133"/>
      <c r="G118" s="136" t="s">
        <v>619</v>
      </c>
      <c r="H118" s="128"/>
      <c r="I118" s="136" t="s">
        <v>620</v>
      </c>
      <c r="J118" s="128"/>
      <c r="K118" s="136" t="s">
        <v>621</v>
      </c>
      <c r="L118" s="137"/>
      <c r="M118" s="136" t="s">
        <v>622</v>
      </c>
      <c r="N118" s="137"/>
    </row>
    <row r="119">
      <c r="A119" s="125"/>
      <c r="B119" s="125"/>
      <c r="C119" s="135" t="s">
        <v>623</v>
      </c>
      <c r="D119" s="128"/>
      <c r="E119" s="136" t="s">
        <v>624</v>
      </c>
      <c r="F119" s="133"/>
      <c r="G119" s="136" t="s">
        <v>625</v>
      </c>
      <c r="H119" s="128"/>
      <c r="I119" s="136" t="s">
        <v>626</v>
      </c>
      <c r="J119" s="128"/>
      <c r="K119" s="136" t="s">
        <v>627</v>
      </c>
      <c r="L119" s="137"/>
      <c r="M119" s="136" t="s">
        <v>531</v>
      </c>
      <c r="N119" s="137"/>
    </row>
    <row r="120">
      <c r="A120" s="125"/>
      <c r="B120" s="125"/>
      <c r="C120" s="135" t="s">
        <v>370</v>
      </c>
      <c r="D120" s="128"/>
      <c r="E120" s="136" t="s">
        <v>628</v>
      </c>
      <c r="F120" s="133"/>
      <c r="G120" s="136" t="s">
        <v>629</v>
      </c>
      <c r="H120" s="128"/>
      <c r="I120" s="136" t="s">
        <v>630</v>
      </c>
      <c r="J120" s="128"/>
      <c r="K120" s="136" t="s">
        <v>631</v>
      </c>
      <c r="L120" s="137"/>
      <c r="M120" s="136" t="s">
        <v>632</v>
      </c>
      <c r="N120" s="137"/>
    </row>
    <row r="121">
      <c r="A121" s="125"/>
      <c r="B121" s="125"/>
      <c r="C121" s="135" t="s">
        <v>633</v>
      </c>
      <c r="D121" s="128"/>
      <c r="E121" s="136" t="s">
        <v>634</v>
      </c>
      <c r="F121" s="133"/>
      <c r="G121" s="136" t="s">
        <v>635</v>
      </c>
      <c r="H121" s="128"/>
      <c r="I121" s="136" t="s">
        <v>636</v>
      </c>
      <c r="J121" s="128"/>
      <c r="K121" s="136" t="s">
        <v>637</v>
      </c>
      <c r="L121" s="137"/>
      <c r="M121" s="136" t="s">
        <v>638</v>
      </c>
      <c r="N121" s="137"/>
    </row>
    <row r="122">
      <c r="A122" s="125"/>
      <c r="B122" s="125"/>
      <c r="C122" s="135" t="s">
        <v>639</v>
      </c>
      <c r="D122" s="128"/>
      <c r="E122" s="125"/>
      <c r="F122" s="133"/>
      <c r="G122" s="136" t="s">
        <v>640</v>
      </c>
      <c r="H122" s="128"/>
      <c r="I122" s="136" t="s">
        <v>641</v>
      </c>
      <c r="J122" s="128"/>
      <c r="K122" s="136" t="s">
        <v>642</v>
      </c>
      <c r="L122" s="137"/>
      <c r="M122" s="136" t="s">
        <v>643</v>
      </c>
      <c r="N122" s="137"/>
    </row>
    <row r="123">
      <c r="A123" s="125"/>
      <c r="B123" s="125"/>
      <c r="C123" s="135" t="s">
        <v>644</v>
      </c>
      <c r="D123" s="128"/>
      <c r="E123" s="125"/>
      <c r="F123" s="133"/>
      <c r="G123" s="136" t="s">
        <v>645</v>
      </c>
      <c r="H123" s="128"/>
      <c r="I123" s="136" t="s">
        <v>646</v>
      </c>
      <c r="J123" s="128"/>
      <c r="K123" s="136" t="s">
        <v>647</v>
      </c>
      <c r="L123" s="137"/>
      <c r="M123" s="136" t="s">
        <v>648</v>
      </c>
      <c r="N123" s="137"/>
    </row>
    <row r="124">
      <c r="A124" s="125"/>
      <c r="B124" s="125"/>
      <c r="C124" s="154" t="s">
        <v>649</v>
      </c>
      <c r="D124" s="128"/>
      <c r="E124" s="125"/>
      <c r="F124" s="133"/>
      <c r="G124" s="136" t="s">
        <v>650</v>
      </c>
      <c r="H124" s="128"/>
      <c r="I124" s="136" t="s">
        <v>651</v>
      </c>
      <c r="J124" s="128"/>
      <c r="K124" s="136" t="s">
        <v>652</v>
      </c>
      <c r="L124" s="137"/>
      <c r="M124" s="136" t="s">
        <v>653</v>
      </c>
      <c r="N124" s="137"/>
    </row>
    <row r="125">
      <c r="A125" s="125"/>
      <c r="B125" s="125"/>
      <c r="C125" s="139" t="s">
        <v>654</v>
      </c>
      <c r="D125" s="128"/>
      <c r="E125" s="125"/>
      <c r="F125" s="133"/>
      <c r="G125" s="136" t="s">
        <v>655</v>
      </c>
      <c r="H125" s="128"/>
      <c r="I125" s="136" t="s">
        <v>656</v>
      </c>
      <c r="J125" s="128"/>
      <c r="K125" s="136" t="s">
        <v>657</v>
      </c>
      <c r="L125" s="137"/>
      <c r="M125" s="136" t="s">
        <v>658</v>
      </c>
      <c r="N125" s="137"/>
    </row>
    <row r="126">
      <c r="A126" s="125"/>
      <c r="B126" s="125"/>
      <c r="C126" s="125"/>
      <c r="D126" s="128"/>
      <c r="E126" s="125"/>
      <c r="F126" s="133"/>
      <c r="G126" s="136" t="s">
        <v>659</v>
      </c>
      <c r="H126" s="128"/>
      <c r="I126" s="136" t="s">
        <v>660</v>
      </c>
      <c r="J126" s="128"/>
      <c r="K126" s="136" t="s">
        <v>661</v>
      </c>
      <c r="L126" s="137"/>
      <c r="M126" s="136" t="s">
        <v>662</v>
      </c>
      <c r="N126" s="137"/>
    </row>
    <row r="127">
      <c r="A127" s="125"/>
      <c r="B127" s="125"/>
      <c r="C127" s="125"/>
      <c r="D127" s="125"/>
      <c r="E127" s="125"/>
      <c r="F127" s="133"/>
      <c r="G127" s="136" t="s">
        <v>663</v>
      </c>
      <c r="H127" s="128"/>
      <c r="I127" s="136" t="s">
        <v>664</v>
      </c>
      <c r="J127" s="128"/>
      <c r="K127" s="136" t="s">
        <v>665</v>
      </c>
      <c r="L127" s="137"/>
      <c r="M127" s="136" t="s">
        <v>666</v>
      </c>
      <c r="N127" s="143"/>
    </row>
    <row r="128">
      <c r="A128" s="125"/>
      <c r="B128" s="125"/>
      <c r="C128" s="125"/>
      <c r="D128" s="125"/>
      <c r="E128" s="125"/>
      <c r="F128" s="133"/>
      <c r="G128" s="136" t="s">
        <v>667</v>
      </c>
      <c r="H128" s="128"/>
      <c r="I128" s="136" t="s">
        <v>668</v>
      </c>
      <c r="J128" s="128"/>
      <c r="K128" s="125"/>
      <c r="L128" s="137"/>
      <c r="M128" s="136" t="s">
        <v>669</v>
      </c>
      <c r="N128" s="143"/>
    </row>
    <row r="129">
      <c r="A129" s="125"/>
      <c r="B129" s="125"/>
      <c r="C129" s="125"/>
      <c r="D129" s="125"/>
      <c r="E129" s="125"/>
      <c r="F129" s="133"/>
      <c r="G129" s="136" t="s">
        <v>670</v>
      </c>
      <c r="H129" s="128"/>
      <c r="I129" s="136" t="s">
        <v>671</v>
      </c>
      <c r="J129" s="128"/>
      <c r="K129" s="125"/>
      <c r="L129" s="137"/>
      <c r="M129" s="136" t="s">
        <v>672</v>
      </c>
      <c r="N129" s="143"/>
    </row>
    <row r="130">
      <c r="A130" s="125"/>
      <c r="B130" s="125"/>
      <c r="C130" s="125"/>
      <c r="D130" s="125"/>
      <c r="E130" s="125"/>
      <c r="F130" s="133"/>
      <c r="G130" s="136" t="s">
        <v>673</v>
      </c>
      <c r="H130" s="128"/>
      <c r="I130" s="136" t="s">
        <v>674</v>
      </c>
      <c r="J130" s="128"/>
      <c r="K130" s="125"/>
      <c r="L130" s="137"/>
      <c r="M130" s="136" t="s">
        <v>675</v>
      </c>
      <c r="N130" s="143"/>
    </row>
    <row r="131">
      <c r="A131" s="125"/>
      <c r="B131" s="125"/>
      <c r="C131" s="125"/>
      <c r="D131" s="125"/>
      <c r="E131" s="125"/>
      <c r="F131" s="133"/>
      <c r="G131" s="136" t="s">
        <v>676</v>
      </c>
      <c r="H131" s="128"/>
      <c r="I131" s="136" t="s">
        <v>677</v>
      </c>
      <c r="J131" s="128"/>
      <c r="K131" s="125"/>
      <c r="L131" s="137"/>
      <c r="M131" s="136" t="s">
        <v>678</v>
      </c>
      <c r="N131" s="143"/>
    </row>
    <row r="132">
      <c r="A132" s="125"/>
      <c r="B132" s="125"/>
      <c r="C132" s="125"/>
      <c r="D132" s="125"/>
      <c r="E132" s="125"/>
      <c r="F132" s="133"/>
      <c r="G132" s="136" t="s">
        <v>679</v>
      </c>
      <c r="H132" s="128"/>
      <c r="I132" s="136" t="s">
        <v>680</v>
      </c>
      <c r="J132" s="128"/>
      <c r="K132" s="125"/>
      <c r="L132" s="137"/>
      <c r="M132" s="136" t="s">
        <v>681</v>
      </c>
      <c r="N132" s="143"/>
    </row>
    <row r="133">
      <c r="A133" s="125"/>
      <c r="B133" s="125"/>
      <c r="C133" s="125"/>
      <c r="D133" s="125"/>
      <c r="E133" s="125"/>
      <c r="F133" s="133"/>
      <c r="G133" s="136" t="s">
        <v>682</v>
      </c>
      <c r="H133" s="128"/>
      <c r="I133" s="136" t="s">
        <v>683</v>
      </c>
      <c r="J133" s="128"/>
      <c r="K133" s="125"/>
      <c r="L133" s="137"/>
      <c r="M133" s="136" t="s">
        <v>684</v>
      </c>
      <c r="N133" s="143"/>
    </row>
    <row r="134">
      <c r="A134" s="125"/>
      <c r="B134" s="125"/>
      <c r="C134" s="125"/>
      <c r="D134" s="125"/>
      <c r="E134" s="125"/>
      <c r="F134" s="133"/>
      <c r="G134" s="136" t="s">
        <v>685</v>
      </c>
      <c r="H134" s="128"/>
      <c r="I134" s="136" t="s">
        <v>456</v>
      </c>
      <c r="J134" s="128"/>
      <c r="K134" s="125"/>
      <c r="L134" s="137"/>
      <c r="M134" s="125"/>
      <c r="N134" s="143"/>
    </row>
    <row r="135">
      <c r="A135" s="125"/>
      <c r="B135" s="125"/>
      <c r="C135" s="125"/>
      <c r="D135" s="125"/>
      <c r="E135" s="125"/>
      <c r="F135" s="133"/>
      <c r="G135" s="136" t="s">
        <v>686</v>
      </c>
      <c r="H135" s="128"/>
      <c r="I135" s="136" t="s">
        <v>687</v>
      </c>
      <c r="J135" s="128"/>
      <c r="K135" s="125"/>
      <c r="L135" s="137"/>
      <c r="M135" s="125"/>
      <c r="N135" s="143"/>
    </row>
    <row r="136">
      <c r="A136" s="125"/>
      <c r="B136" s="125"/>
      <c r="C136" s="125"/>
      <c r="D136" s="125"/>
      <c r="E136" s="125"/>
      <c r="F136" s="133"/>
      <c r="G136" s="136" t="s">
        <v>688</v>
      </c>
      <c r="H136" s="128"/>
      <c r="I136" s="136" t="s">
        <v>689</v>
      </c>
      <c r="J136" s="128"/>
      <c r="K136" s="125"/>
      <c r="L136" s="137"/>
      <c r="M136" s="125"/>
      <c r="N136" s="143"/>
    </row>
    <row r="137">
      <c r="A137" s="125"/>
      <c r="B137" s="125"/>
      <c r="C137" s="125"/>
      <c r="D137" s="125"/>
      <c r="E137" s="125"/>
      <c r="F137" s="133"/>
      <c r="G137" s="125"/>
      <c r="H137" s="128"/>
      <c r="I137" s="136" t="s">
        <v>690</v>
      </c>
      <c r="J137" s="128"/>
      <c r="K137" s="125"/>
      <c r="L137" s="137"/>
      <c r="M137" s="125"/>
      <c r="N137" s="143"/>
    </row>
    <row r="138">
      <c r="A138" s="125"/>
      <c r="B138" s="125"/>
      <c r="C138" s="125"/>
      <c r="D138" s="125"/>
      <c r="E138" s="125"/>
      <c r="F138" s="133"/>
      <c r="G138" s="125"/>
      <c r="H138" s="128"/>
      <c r="I138" s="125"/>
      <c r="J138" s="128"/>
      <c r="K138" s="125"/>
      <c r="L138" s="137"/>
      <c r="M138" s="125"/>
      <c r="N138" s="143"/>
    </row>
  </sheetData>
  <mergeCells count="5">
    <mergeCell ref="A2:N2"/>
    <mergeCell ref="A5:N5"/>
    <mergeCell ref="A16:N16"/>
    <mergeCell ref="A27:N27"/>
    <mergeCell ref="E77:M83"/>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3.75"/>
    <col customWidth="1" min="2" max="2" width="29.13"/>
    <col customWidth="1" min="3" max="3" width="43.75"/>
    <col customWidth="1" min="4" max="4" width="65.0"/>
    <col customWidth="1" min="5" max="5" width="37.13"/>
    <col customWidth="1" min="6" max="6" width="19.0"/>
  </cols>
  <sheetData>
    <row r="1">
      <c r="A1" s="155"/>
      <c r="B1" s="155"/>
      <c r="C1" s="155"/>
      <c r="D1" s="155"/>
      <c r="E1" s="155"/>
      <c r="F1" s="155"/>
    </row>
    <row r="2">
      <c r="A2" s="4" t="s">
        <v>0</v>
      </c>
      <c r="B2" s="5"/>
      <c r="C2" s="5"/>
      <c r="D2" s="5"/>
      <c r="E2" s="5"/>
      <c r="F2" s="5"/>
    </row>
    <row r="3">
      <c r="A3" s="1"/>
      <c r="B3" s="2"/>
      <c r="C3" s="2"/>
      <c r="D3" s="6"/>
      <c r="E3" s="6"/>
      <c r="F3" s="6"/>
    </row>
    <row r="4">
      <c r="A4" s="1"/>
      <c r="B4" s="7" t="s">
        <v>1</v>
      </c>
      <c r="C4" s="2"/>
      <c r="D4" s="6"/>
      <c r="E4" s="6"/>
      <c r="F4" s="6"/>
    </row>
    <row r="5">
      <c r="A5" s="1"/>
      <c r="B5" s="156" t="s">
        <v>691</v>
      </c>
      <c r="C5" s="105"/>
      <c r="D5" s="105"/>
      <c r="E5" s="105"/>
      <c r="F5" s="105"/>
    </row>
    <row r="6">
      <c r="A6" s="1"/>
      <c r="B6" s="1"/>
      <c r="C6" s="1"/>
      <c r="D6" s="1"/>
      <c r="E6" s="1"/>
      <c r="F6" s="1"/>
    </row>
    <row r="7">
      <c r="A7" s="1"/>
      <c r="B7" s="1"/>
      <c r="C7" s="1"/>
      <c r="D7" s="1"/>
      <c r="E7" s="1"/>
      <c r="F7" s="1"/>
    </row>
    <row r="8">
      <c r="A8" s="1"/>
      <c r="B8" s="1"/>
      <c r="C8" s="1"/>
      <c r="D8" s="1"/>
      <c r="E8" s="1"/>
      <c r="F8" s="1"/>
    </row>
    <row r="9">
      <c r="A9" s="1"/>
      <c r="B9" s="1"/>
      <c r="C9" s="1"/>
      <c r="D9" s="1"/>
      <c r="E9" s="1"/>
      <c r="F9" s="1"/>
    </row>
    <row r="10">
      <c r="A10" s="155"/>
      <c r="B10" s="155"/>
      <c r="C10" s="155"/>
      <c r="D10" s="155"/>
      <c r="E10" s="155"/>
      <c r="F10" s="155"/>
    </row>
    <row r="11">
      <c r="A11" s="155" t="s">
        <v>692</v>
      </c>
      <c r="B11" s="157" t="s">
        <v>693</v>
      </c>
      <c r="C11" s="157" t="s">
        <v>157</v>
      </c>
      <c r="D11" s="157" t="s">
        <v>108</v>
      </c>
      <c r="E11" s="157" t="s">
        <v>694</v>
      </c>
      <c r="F11" s="157" t="s">
        <v>695</v>
      </c>
    </row>
    <row r="12">
      <c r="A12" s="158" t="s">
        <v>696</v>
      </c>
      <c r="B12" s="158" t="s">
        <v>697</v>
      </c>
      <c r="C12" s="158" t="s">
        <v>698</v>
      </c>
      <c r="D12" s="158" t="s">
        <v>699</v>
      </c>
      <c r="E12" s="158" t="s">
        <v>700</v>
      </c>
      <c r="F12" s="158" t="s">
        <v>701</v>
      </c>
    </row>
    <row r="13">
      <c r="A13" s="158" t="s">
        <v>702</v>
      </c>
      <c r="B13" s="158" t="s">
        <v>697</v>
      </c>
      <c r="C13" s="158" t="s">
        <v>698</v>
      </c>
      <c r="D13" s="158" t="s">
        <v>703</v>
      </c>
      <c r="E13" s="158" t="s">
        <v>704</v>
      </c>
      <c r="F13" s="158" t="s">
        <v>705</v>
      </c>
    </row>
    <row r="14">
      <c r="A14" s="158" t="s">
        <v>706</v>
      </c>
      <c r="B14" s="158" t="s">
        <v>697</v>
      </c>
      <c r="C14" s="158" t="s">
        <v>698</v>
      </c>
      <c r="D14" s="158" t="s">
        <v>707</v>
      </c>
      <c r="E14" s="158" t="s">
        <v>708</v>
      </c>
      <c r="F14" s="158" t="s">
        <v>709</v>
      </c>
    </row>
    <row r="15">
      <c r="A15" s="158" t="s">
        <v>710</v>
      </c>
      <c r="B15" s="158" t="s">
        <v>697</v>
      </c>
      <c r="C15" s="158" t="s">
        <v>698</v>
      </c>
      <c r="D15" s="158" t="s">
        <v>698</v>
      </c>
      <c r="E15" s="158" t="s">
        <v>711</v>
      </c>
      <c r="F15" s="158" t="s">
        <v>712</v>
      </c>
    </row>
    <row r="16">
      <c r="A16" s="158" t="s">
        <v>713</v>
      </c>
      <c r="B16" s="158" t="s">
        <v>697</v>
      </c>
      <c r="C16" s="158" t="s">
        <v>698</v>
      </c>
      <c r="D16" s="158" t="s">
        <v>714</v>
      </c>
      <c r="E16" s="158" t="s">
        <v>715</v>
      </c>
      <c r="F16" s="158" t="s">
        <v>716</v>
      </c>
    </row>
    <row r="17">
      <c r="A17" s="158" t="s">
        <v>717</v>
      </c>
      <c r="B17" s="158" t="s">
        <v>697</v>
      </c>
      <c r="C17" s="158" t="s">
        <v>698</v>
      </c>
      <c r="D17" s="158" t="s">
        <v>718</v>
      </c>
      <c r="E17" s="158" t="s">
        <v>719</v>
      </c>
      <c r="F17" s="158" t="s">
        <v>720</v>
      </c>
    </row>
    <row r="18">
      <c r="A18" s="158" t="s">
        <v>721</v>
      </c>
      <c r="B18" s="158" t="s">
        <v>697</v>
      </c>
      <c r="C18" s="158" t="s">
        <v>722</v>
      </c>
      <c r="D18" s="158" t="s">
        <v>723</v>
      </c>
      <c r="E18" s="158" t="s">
        <v>700</v>
      </c>
      <c r="F18" s="158" t="s">
        <v>701</v>
      </c>
    </row>
    <row r="19">
      <c r="A19" s="158" t="s">
        <v>724</v>
      </c>
      <c r="B19" s="158" t="s">
        <v>697</v>
      </c>
      <c r="C19" s="158" t="s">
        <v>722</v>
      </c>
      <c r="D19" s="158" t="s">
        <v>722</v>
      </c>
      <c r="E19" s="158" t="s">
        <v>708</v>
      </c>
      <c r="F19" s="158" t="s">
        <v>709</v>
      </c>
    </row>
    <row r="20">
      <c r="A20" s="158" t="s">
        <v>725</v>
      </c>
      <c r="B20" s="158" t="s">
        <v>697</v>
      </c>
      <c r="C20" s="158" t="s">
        <v>722</v>
      </c>
      <c r="D20" s="158" t="s">
        <v>726</v>
      </c>
      <c r="E20" s="158" t="s">
        <v>711</v>
      </c>
      <c r="F20" s="158" t="s">
        <v>712</v>
      </c>
    </row>
    <row r="21">
      <c r="A21" s="158" t="s">
        <v>727</v>
      </c>
      <c r="B21" s="158" t="s">
        <v>697</v>
      </c>
      <c r="C21" s="158" t="s">
        <v>722</v>
      </c>
      <c r="D21" s="158" t="s">
        <v>728</v>
      </c>
      <c r="E21" s="158" t="s">
        <v>715</v>
      </c>
      <c r="F21" s="158" t="s">
        <v>716</v>
      </c>
    </row>
    <row r="22">
      <c r="A22" s="158" t="s">
        <v>729</v>
      </c>
      <c r="B22" s="158" t="s">
        <v>697</v>
      </c>
      <c r="C22" s="158" t="s">
        <v>722</v>
      </c>
      <c r="D22" s="158" t="s">
        <v>730</v>
      </c>
      <c r="E22" s="158" t="s">
        <v>719</v>
      </c>
      <c r="F22" s="158" t="s">
        <v>720</v>
      </c>
    </row>
    <row r="23">
      <c r="A23" s="158" t="s">
        <v>731</v>
      </c>
      <c r="B23" s="158" t="s">
        <v>697</v>
      </c>
      <c r="C23" s="158" t="s">
        <v>732</v>
      </c>
      <c r="D23" s="158" t="s">
        <v>733</v>
      </c>
      <c r="E23" s="158" t="s">
        <v>700</v>
      </c>
      <c r="F23" s="158" t="s">
        <v>701</v>
      </c>
    </row>
    <row r="24">
      <c r="A24" s="158" t="s">
        <v>734</v>
      </c>
      <c r="B24" s="158" t="s">
        <v>697</v>
      </c>
      <c r="C24" s="158" t="s">
        <v>732</v>
      </c>
      <c r="D24" s="158" t="s">
        <v>732</v>
      </c>
      <c r="E24" s="158" t="s">
        <v>735</v>
      </c>
      <c r="F24" s="158" t="s">
        <v>736</v>
      </c>
    </row>
    <row r="25">
      <c r="A25" s="158" t="s">
        <v>737</v>
      </c>
      <c r="B25" s="158" t="s">
        <v>697</v>
      </c>
      <c r="C25" s="158" t="s">
        <v>732</v>
      </c>
      <c r="D25" s="158" t="s">
        <v>738</v>
      </c>
      <c r="E25" s="158" t="s">
        <v>708</v>
      </c>
      <c r="F25" s="158" t="s">
        <v>709</v>
      </c>
    </row>
    <row r="26">
      <c r="A26" s="158" t="s">
        <v>739</v>
      </c>
      <c r="B26" s="158" t="s">
        <v>697</v>
      </c>
      <c r="C26" s="158" t="s">
        <v>732</v>
      </c>
      <c r="D26" s="158" t="s">
        <v>740</v>
      </c>
      <c r="E26" s="158" t="s">
        <v>711</v>
      </c>
      <c r="F26" s="158" t="s">
        <v>712</v>
      </c>
    </row>
    <row r="27">
      <c r="A27" s="158" t="s">
        <v>741</v>
      </c>
      <c r="B27" s="158" t="s">
        <v>697</v>
      </c>
      <c r="C27" s="158" t="s">
        <v>732</v>
      </c>
      <c r="D27" s="158" t="s">
        <v>742</v>
      </c>
      <c r="E27" s="158" t="s">
        <v>715</v>
      </c>
      <c r="F27" s="158" t="s">
        <v>716</v>
      </c>
    </row>
    <row r="28">
      <c r="A28" s="158" t="s">
        <v>116</v>
      </c>
      <c r="B28" s="158" t="s">
        <v>697</v>
      </c>
      <c r="C28" s="158" t="s">
        <v>732</v>
      </c>
      <c r="D28" s="158" t="s">
        <v>743</v>
      </c>
      <c r="E28" s="158" t="s">
        <v>719</v>
      </c>
      <c r="F28" s="158" t="s">
        <v>720</v>
      </c>
    </row>
    <row r="29">
      <c r="A29" s="158" t="s">
        <v>744</v>
      </c>
      <c r="B29" s="158" t="s">
        <v>697</v>
      </c>
      <c r="C29" s="158" t="s">
        <v>745</v>
      </c>
      <c r="D29" s="158" t="s">
        <v>746</v>
      </c>
      <c r="E29" s="158" t="s">
        <v>700</v>
      </c>
      <c r="F29" s="158" t="s">
        <v>701</v>
      </c>
    </row>
    <row r="30">
      <c r="A30" s="158" t="s">
        <v>747</v>
      </c>
      <c r="B30" s="158" t="s">
        <v>697</v>
      </c>
      <c r="C30" s="158" t="s">
        <v>745</v>
      </c>
      <c r="D30" s="158" t="s">
        <v>748</v>
      </c>
      <c r="E30" s="158" t="s">
        <v>735</v>
      </c>
      <c r="F30" s="158" t="s">
        <v>736</v>
      </c>
    </row>
    <row r="31">
      <c r="A31" s="158" t="s">
        <v>749</v>
      </c>
      <c r="B31" s="158" t="s">
        <v>697</v>
      </c>
      <c r="C31" s="158" t="s">
        <v>745</v>
      </c>
      <c r="D31" s="158" t="s">
        <v>745</v>
      </c>
      <c r="E31" s="158" t="s">
        <v>708</v>
      </c>
      <c r="F31" s="158" t="s">
        <v>709</v>
      </c>
    </row>
    <row r="32">
      <c r="A32" s="158" t="s">
        <v>750</v>
      </c>
      <c r="B32" s="158" t="s">
        <v>697</v>
      </c>
      <c r="C32" s="158" t="s">
        <v>745</v>
      </c>
      <c r="D32" s="158" t="s">
        <v>751</v>
      </c>
      <c r="E32" s="158" t="s">
        <v>711</v>
      </c>
      <c r="F32" s="158" t="s">
        <v>712</v>
      </c>
    </row>
    <row r="33">
      <c r="A33" s="158" t="s">
        <v>752</v>
      </c>
      <c r="B33" s="158" t="s">
        <v>697</v>
      </c>
      <c r="C33" s="158" t="s">
        <v>753</v>
      </c>
      <c r="D33" s="158" t="s">
        <v>754</v>
      </c>
      <c r="E33" s="158" t="s">
        <v>700</v>
      </c>
      <c r="F33" s="158" t="s">
        <v>701</v>
      </c>
    </row>
    <row r="34">
      <c r="A34" s="158" t="s">
        <v>755</v>
      </c>
      <c r="B34" s="158" t="s">
        <v>697</v>
      </c>
      <c r="C34" s="158" t="s">
        <v>753</v>
      </c>
      <c r="D34" s="158" t="s">
        <v>753</v>
      </c>
      <c r="E34" s="158" t="s">
        <v>735</v>
      </c>
      <c r="F34" s="158" t="s">
        <v>736</v>
      </c>
    </row>
    <row r="35">
      <c r="A35" s="158" t="s">
        <v>756</v>
      </c>
      <c r="B35" s="158" t="s">
        <v>697</v>
      </c>
      <c r="C35" s="158" t="s">
        <v>753</v>
      </c>
      <c r="D35" s="158" t="s">
        <v>757</v>
      </c>
      <c r="E35" s="158" t="s">
        <v>711</v>
      </c>
      <c r="F35" s="158" t="s">
        <v>712</v>
      </c>
    </row>
    <row r="36">
      <c r="A36" s="158" t="s">
        <v>758</v>
      </c>
      <c r="B36" s="158" t="s">
        <v>697</v>
      </c>
      <c r="C36" s="158" t="s">
        <v>753</v>
      </c>
      <c r="D36" s="158" t="s">
        <v>759</v>
      </c>
      <c r="E36" s="158" t="s">
        <v>715</v>
      </c>
      <c r="F36" s="158" t="s">
        <v>716</v>
      </c>
    </row>
    <row r="37">
      <c r="A37" s="158" t="s">
        <v>760</v>
      </c>
      <c r="B37" s="158" t="s">
        <v>697</v>
      </c>
      <c r="C37" s="158" t="s">
        <v>753</v>
      </c>
      <c r="D37" s="158" t="s">
        <v>761</v>
      </c>
      <c r="E37" s="158" t="s">
        <v>719</v>
      </c>
      <c r="F37" s="158" t="s">
        <v>720</v>
      </c>
    </row>
    <row r="38">
      <c r="A38" s="158" t="s">
        <v>762</v>
      </c>
      <c r="B38" s="158" t="s">
        <v>697</v>
      </c>
      <c r="C38" s="158" t="s">
        <v>763</v>
      </c>
      <c r="D38" s="158" t="s">
        <v>764</v>
      </c>
      <c r="E38" s="158" t="s">
        <v>700</v>
      </c>
      <c r="F38" s="158" t="s">
        <v>701</v>
      </c>
    </row>
    <row r="39">
      <c r="A39" s="158" t="s">
        <v>765</v>
      </c>
      <c r="B39" s="158" t="s">
        <v>697</v>
      </c>
      <c r="C39" s="158" t="s">
        <v>763</v>
      </c>
      <c r="D39" s="158" t="s">
        <v>766</v>
      </c>
      <c r="E39" s="158" t="s">
        <v>704</v>
      </c>
      <c r="F39" s="158" t="s">
        <v>705</v>
      </c>
    </row>
    <row r="40">
      <c r="A40" s="158" t="s">
        <v>767</v>
      </c>
      <c r="B40" s="158" t="s">
        <v>697</v>
      </c>
      <c r="C40" s="158" t="s">
        <v>763</v>
      </c>
      <c r="D40" s="158" t="s">
        <v>763</v>
      </c>
      <c r="E40" s="158" t="s">
        <v>735</v>
      </c>
      <c r="F40" s="158" t="s">
        <v>736</v>
      </c>
    </row>
    <row r="41">
      <c r="A41" s="158" t="s">
        <v>768</v>
      </c>
      <c r="B41" s="158" t="s">
        <v>697</v>
      </c>
      <c r="C41" s="158" t="s">
        <v>763</v>
      </c>
      <c r="D41" s="158" t="s">
        <v>769</v>
      </c>
      <c r="E41" s="158" t="s">
        <v>708</v>
      </c>
      <c r="F41" s="158" t="s">
        <v>709</v>
      </c>
    </row>
    <row r="42">
      <c r="A42" s="158" t="s">
        <v>770</v>
      </c>
      <c r="B42" s="158" t="s">
        <v>697</v>
      </c>
      <c r="C42" s="158" t="s">
        <v>763</v>
      </c>
      <c r="D42" s="158" t="s">
        <v>771</v>
      </c>
      <c r="E42" s="158" t="s">
        <v>711</v>
      </c>
      <c r="F42" s="158" t="s">
        <v>712</v>
      </c>
    </row>
    <row r="43">
      <c r="A43" s="158" t="s">
        <v>772</v>
      </c>
      <c r="B43" s="158" t="s">
        <v>697</v>
      </c>
      <c r="C43" s="158" t="s">
        <v>763</v>
      </c>
      <c r="D43" s="158" t="s">
        <v>773</v>
      </c>
      <c r="E43" s="158" t="s">
        <v>715</v>
      </c>
      <c r="F43" s="158" t="s">
        <v>716</v>
      </c>
    </row>
    <row r="44">
      <c r="A44" s="158" t="s">
        <v>774</v>
      </c>
      <c r="B44" s="158" t="s">
        <v>697</v>
      </c>
      <c r="C44" s="158" t="s">
        <v>763</v>
      </c>
      <c r="D44" s="158" t="s">
        <v>775</v>
      </c>
      <c r="E44" s="158" t="s">
        <v>719</v>
      </c>
      <c r="F44" s="158" t="s">
        <v>720</v>
      </c>
    </row>
    <row r="45">
      <c r="A45" s="158" t="s">
        <v>776</v>
      </c>
      <c r="B45" s="158" t="s">
        <v>697</v>
      </c>
      <c r="C45" s="158" t="s">
        <v>777</v>
      </c>
      <c r="D45" s="158" t="s">
        <v>778</v>
      </c>
      <c r="E45" s="158" t="s">
        <v>700</v>
      </c>
      <c r="F45" s="158" t="s">
        <v>701</v>
      </c>
    </row>
    <row r="46">
      <c r="A46" s="158" t="s">
        <v>779</v>
      </c>
      <c r="B46" s="158" t="s">
        <v>697</v>
      </c>
      <c r="C46" s="158" t="s">
        <v>777</v>
      </c>
      <c r="D46" s="158" t="s">
        <v>780</v>
      </c>
      <c r="E46" s="158" t="s">
        <v>704</v>
      </c>
      <c r="F46" s="158" t="s">
        <v>705</v>
      </c>
    </row>
    <row r="47">
      <c r="A47" s="158" t="s">
        <v>781</v>
      </c>
      <c r="B47" s="158" t="s">
        <v>697</v>
      </c>
      <c r="C47" s="158" t="s">
        <v>777</v>
      </c>
      <c r="D47" s="158" t="s">
        <v>777</v>
      </c>
      <c r="E47" s="158" t="s">
        <v>735</v>
      </c>
      <c r="F47" s="158" t="s">
        <v>736</v>
      </c>
    </row>
    <row r="48">
      <c r="A48" s="158" t="s">
        <v>782</v>
      </c>
      <c r="B48" s="158" t="s">
        <v>697</v>
      </c>
      <c r="C48" s="158" t="s">
        <v>777</v>
      </c>
      <c r="D48" s="158" t="s">
        <v>783</v>
      </c>
      <c r="E48" s="158" t="s">
        <v>708</v>
      </c>
      <c r="F48" s="158" t="s">
        <v>709</v>
      </c>
    </row>
    <row r="49">
      <c r="A49" s="158" t="s">
        <v>784</v>
      </c>
      <c r="B49" s="158" t="s">
        <v>697</v>
      </c>
      <c r="C49" s="158" t="s">
        <v>777</v>
      </c>
      <c r="D49" s="158" t="s">
        <v>785</v>
      </c>
      <c r="E49" s="158" t="s">
        <v>711</v>
      </c>
      <c r="F49" s="158" t="s">
        <v>712</v>
      </c>
    </row>
    <row r="50">
      <c r="A50" s="158" t="s">
        <v>786</v>
      </c>
      <c r="B50" s="158" t="s">
        <v>697</v>
      </c>
      <c r="C50" s="158" t="s">
        <v>777</v>
      </c>
      <c r="D50" s="158" t="s">
        <v>787</v>
      </c>
      <c r="E50" s="158" t="s">
        <v>715</v>
      </c>
      <c r="F50" s="158" t="s">
        <v>716</v>
      </c>
    </row>
    <row r="51">
      <c r="A51" s="158" t="s">
        <v>788</v>
      </c>
      <c r="B51" s="158" t="s">
        <v>697</v>
      </c>
      <c r="C51" s="158" t="s">
        <v>777</v>
      </c>
      <c r="D51" s="158" t="s">
        <v>789</v>
      </c>
      <c r="E51" s="158" t="s">
        <v>719</v>
      </c>
      <c r="F51" s="158" t="s">
        <v>720</v>
      </c>
    </row>
    <row r="52">
      <c r="A52" s="158" t="s">
        <v>790</v>
      </c>
      <c r="B52" s="158" t="s">
        <v>791</v>
      </c>
      <c r="C52" s="158" t="s">
        <v>792</v>
      </c>
      <c r="D52" s="158" t="s">
        <v>792</v>
      </c>
      <c r="E52" s="158" t="s">
        <v>719</v>
      </c>
      <c r="F52" s="158" t="s">
        <v>720</v>
      </c>
    </row>
    <row r="53">
      <c r="A53" s="158" t="s">
        <v>793</v>
      </c>
      <c r="B53" s="158" t="s">
        <v>791</v>
      </c>
      <c r="C53" s="158" t="s">
        <v>794</v>
      </c>
      <c r="D53" s="158" t="s">
        <v>794</v>
      </c>
      <c r="E53" s="158" t="s">
        <v>719</v>
      </c>
      <c r="F53" s="158" t="s">
        <v>720</v>
      </c>
    </row>
    <row r="54">
      <c r="A54" s="158" t="s">
        <v>795</v>
      </c>
      <c r="B54" s="158" t="s">
        <v>791</v>
      </c>
      <c r="C54" s="158" t="s">
        <v>796</v>
      </c>
      <c r="D54" s="158" t="s">
        <v>796</v>
      </c>
      <c r="E54" s="158" t="s">
        <v>719</v>
      </c>
      <c r="F54" s="158" t="s">
        <v>720</v>
      </c>
    </row>
    <row r="55">
      <c r="A55" s="158" t="s">
        <v>797</v>
      </c>
      <c r="B55" s="158" t="s">
        <v>798</v>
      </c>
      <c r="C55" s="158" t="s">
        <v>799</v>
      </c>
      <c r="D55" s="158" t="s">
        <v>800</v>
      </c>
      <c r="E55" s="158" t="s">
        <v>700</v>
      </c>
      <c r="F55" s="158" t="s">
        <v>701</v>
      </c>
    </row>
    <row r="56">
      <c r="A56" s="158" t="s">
        <v>801</v>
      </c>
      <c r="B56" s="158" t="s">
        <v>798</v>
      </c>
      <c r="C56" s="158" t="s">
        <v>799</v>
      </c>
      <c r="D56" s="158" t="s">
        <v>799</v>
      </c>
      <c r="E56" s="158" t="s">
        <v>735</v>
      </c>
      <c r="F56" s="158" t="s">
        <v>736</v>
      </c>
    </row>
    <row r="57">
      <c r="A57" s="158" t="s">
        <v>802</v>
      </c>
      <c r="B57" s="158" t="s">
        <v>798</v>
      </c>
      <c r="C57" s="158" t="s">
        <v>799</v>
      </c>
      <c r="D57" s="158" t="s">
        <v>803</v>
      </c>
      <c r="E57" s="158" t="s">
        <v>708</v>
      </c>
      <c r="F57" s="158" t="s">
        <v>709</v>
      </c>
    </row>
    <row r="58">
      <c r="A58" s="158" t="s">
        <v>804</v>
      </c>
      <c r="B58" s="158" t="s">
        <v>798</v>
      </c>
      <c r="C58" s="158" t="s">
        <v>799</v>
      </c>
      <c r="D58" s="158" t="s">
        <v>805</v>
      </c>
      <c r="E58" s="158" t="s">
        <v>711</v>
      </c>
      <c r="F58" s="158" t="s">
        <v>712</v>
      </c>
    </row>
    <row r="59">
      <c r="A59" s="158" t="s">
        <v>806</v>
      </c>
      <c r="B59" s="158" t="s">
        <v>798</v>
      </c>
      <c r="C59" s="158" t="s">
        <v>799</v>
      </c>
      <c r="D59" s="158" t="s">
        <v>807</v>
      </c>
      <c r="E59" s="158" t="s">
        <v>715</v>
      </c>
      <c r="F59" s="158" t="s">
        <v>716</v>
      </c>
    </row>
    <row r="60">
      <c r="A60" s="158" t="s">
        <v>808</v>
      </c>
      <c r="B60" s="158" t="s">
        <v>798</v>
      </c>
      <c r="C60" s="158" t="s">
        <v>799</v>
      </c>
      <c r="D60" s="158" t="s">
        <v>809</v>
      </c>
      <c r="E60" s="158" t="s">
        <v>719</v>
      </c>
      <c r="F60" s="158" t="s">
        <v>720</v>
      </c>
    </row>
    <row r="61">
      <c r="A61" s="158" t="s">
        <v>810</v>
      </c>
      <c r="B61" s="158" t="s">
        <v>798</v>
      </c>
      <c r="C61" s="158" t="s">
        <v>811</v>
      </c>
      <c r="D61" s="158" t="s">
        <v>812</v>
      </c>
      <c r="E61" s="158" t="s">
        <v>700</v>
      </c>
      <c r="F61" s="158" t="s">
        <v>701</v>
      </c>
    </row>
    <row r="62">
      <c r="A62" s="158" t="s">
        <v>813</v>
      </c>
      <c r="B62" s="158" t="s">
        <v>798</v>
      </c>
      <c r="C62" s="158" t="s">
        <v>811</v>
      </c>
      <c r="D62" s="158" t="s">
        <v>814</v>
      </c>
      <c r="E62" s="158" t="s">
        <v>735</v>
      </c>
      <c r="F62" s="158" t="s">
        <v>736</v>
      </c>
    </row>
    <row r="63">
      <c r="A63" s="158" t="s">
        <v>815</v>
      </c>
      <c r="B63" s="158" t="s">
        <v>798</v>
      </c>
      <c r="C63" s="158" t="s">
        <v>811</v>
      </c>
      <c r="D63" s="158" t="s">
        <v>811</v>
      </c>
      <c r="E63" s="158" t="s">
        <v>708</v>
      </c>
      <c r="F63" s="158" t="s">
        <v>709</v>
      </c>
    </row>
    <row r="64">
      <c r="A64" s="158" t="s">
        <v>816</v>
      </c>
      <c r="B64" s="158" t="s">
        <v>798</v>
      </c>
      <c r="C64" s="158" t="s">
        <v>811</v>
      </c>
      <c r="D64" s="158" t="s">
        <v>817</v>
      </c>
      <c r="E64" s="158" t="s">
        <v>711</v>
      </c>
      <c r="F64" s="158" t="s">
        <v>712</v>
      </c>
    </row>
    <row r="65">
      <c r="A65" s="158" t="s">
        <v>818</v>
      </c>
      <c r="B65" s="158" t="s">
        <v>798</v>
      </c>
      <c r="C65" s="158" t="s">
        <v>811</v>
      </c>
      <c r="D65" s="158" t="s">
        <v>819</v>
      </c>
      <c r="E65" s="158" t="s">
        <v>715</v>
      </c>
      <c r="F65" s="158" t="s">
        <v>716</v>
      </c>
    </row>
    <row r="66">
      <c r="A66" s="158" t="s">
        <v>820</v>
      </c>
      <c r="B66" s="158" t="s">
        <v>798</v>
      </c>
      <c r="C66" s="158" t="s">
        <v>811</v>
      </c>
      <c r="D66" s="158" t="s">
        <v>821</v>
      </c>
      <c r="E66" s="158" t="s">
        <v>719</v>
      </c>
      <c r="F66" s="158" t="s">
        <v>720</v>
      </c>
    </row>
    <row r="67">
      <c r="A67" s="158" t="s">
        <v>822</v>
      </c>
      <c r="B67" s="158" t="s">
        <v>798</v>
      </c>
      <c r="C67" s="158" t="s">
        <v>823</v>
      </c>
      <c r="D67" s="158" t="s">
        <v>824</v>
      </c>
      <c r="E67" s="158" t="s">
        <v>700</v>
      </c>
      <c r="F67" s="158" t="s">
        <v>701</v>
      </c>
    </row>
    <row r="68">
      <c r="A68" s="158" t="s">
        <v>825</v>
      </c>
      <c r="B68" s="158" t="s">
        <v>798</v>
      </c>
      <c r="C68" s="158" t="s">
        <v>823</v>
      </c>
      <c r="D68" s="158" t="s">
        <v>823</v>
      </c>
      <c r="E68" s="158" t="s">
        <v>735</v>
      </c>
      <c r="F68" s="158" t="s">
        <v>736</v>
      </c>
    </row>
    <row r="69">
      <c r="A69" s="158" t="s">
        <v>826</v>
      </c>
      <c r="B69" s="158" t="s">
        <v>798</v>
      </c>
      <c r="C69" s="158" t="s">
        <v>823</v>
      </c>
      <c r="D69" s="158" t="s">
        <v>827</v>
      </c>
      <c r="E69" s="158" t="s">
        <v>708</v>
      </c>
      <c r="F69" s="158" t="s">
        <v>709</v>
      </c>
    </row>
    <row r="70">
      <c r="A70" s="158" t="s">
        <v>828</v>
      </c>
      <c r="B70" s="158" t="s">
        <v>798</v>
      </c>
      <c r="C70" s="158" t="s">
        <v>823</v>
      </c>
      <c r="D70" s="158" t="s">
        <v>829</v>
      </c>
      <c r="E70" s="158" t="s">
        <v>711</v>
      </c>
      <c r="F70" s="158" t="s">
        <v>712</v>
      </c>
    </row>
    <row r="71">
      <c r="A71" s="158" t="s">
        <v>830</v>
      </c>
      <c r="B71" s="158" t="s">
        <v>798</v>
      </c>
      <c r="C71" s="158" t="s">
        <v>823</v>
      </c>
      <c r="D71" s="158" t="s">
        <v>831</v>
      </c>
      <c r="E71" s="158" t="s">
        <v>715</v>
      </c>
      <c r="F71" s="158" t="s">
        <v>716</v>
      </c>
    </row>
    <row r="72">
      <c r="A72" s="158" t="s">
        <v>832</v>
      </c>
      <c r="B72" s="158" t="s">
        <v>798</v>
      </c>
      <c r="C72" s="158" t="s">
        <v>823</v>
      </c>
      <c r="D72" s="158" t="s">
        <v>833</v>
      </c>
      <c r="E72" s="158" t="s">
        <v>719</v>
      </c>
      <c r="F72" s="158" t="s">
        <v>720</v>
      </c>
    </row>
    <row r="73">
      <c r="A73" s="158" t="s">
        <v>834</v>
      </c>
      <c r="B73" s="158" t="s">
        <v>798</v>
      </c>
      <c r="C73" s="158" t="s">
        <v>835</v>
      </c>
      <c r="D73" s="158" t="s">
        <v>836</v>
      </c>
      <c r="E73" s="158" t="s">
        <v>700</v>
      </c>
      <c r="F73" s="158" t="s">
        <v>701</v>
      </c>
    </row>
    <row r="74">
      <c r="A74" s="158" t="s">
        <v>837</v>
      </c>
      <c r="B74" s="158" t="s">
        <v>798</v>
      </c>
      <c r="C74" s="158" t="s">
        <v>835</v>
      </c>
      <c r="D74" s="158" t="s">
        <v>838</v>
      </c>
      <c r="E74" s="158" t="s">
        <v>711</v>
      </c>
      <c r="F74" s="158" t="s">
        <v>712</v>
      </c>
    </row>
    <row r="75">
      <c r="A75" s="158" t="s">
        <v>839</v>
      </c>
      <c r="B75" s="158" t="s">
        <v>798</v>
      </c>
      <c r="C75" s="158" t="s">
        <v>835</v>
      </c>
      <c r="D75" s="158" t="s">
        <v>840</v>
      </c>
      <c r="E75" s="158" t="s">
        <v>715</v>
      </c>
      <c r="F75" s="158" t="s">
        <v>716</v>
      </c>
    </row>
    <row r="76">
      <c r="A76" s="158" t="s">
        <v>841</v>
      </c>
      <c r="B76" s="158" t="s">
        <v>798</v>
      </c>
      <c r="C76" s="158" t="s">
        <v>835</v>
      </c>
      <c r="D76" s="158" t="s">
        <v>842</v>
      </c>
      <c r="E76" s="158" t="s">
        <v>719</v>
      </c>
      <c r="F76" s="158" t="s">
        <v>720</v>
      </c>
    </row>
    <row r="77">
      <c r="A77" s="158" t="s">
        <v>843</v>
      </c>
      <c r="B77" s="158" t="s">
        <v>798</v>
      </c>
      <c r="C77" s="158" t="s">
        <v>844</v>
      </c>
      <c r="D77" s="158" t="s">
        <v>845</v>
      </c>
      <c r="E77" s="158" t="s">
        <v>700</v>
      </c>
      <c r="F77" s="158" t="s">
        <v>701</v>
      </c>
    </row>
    <row r="78">
      <c r="A78" s="158" t="s">
        <v>846</v>
      </c>
      <c r="B78" s="158" t="s">
        <v>798</v>
      </c>
      <c r="C78" s="158" t="s">
        <v>844</v>
      </c>
      <c r="D78" s="158" t="s">
        <v>844</v>
      </c>
      <c r="E78" s="158" t="s">
        <v>708</v>
      </c>
      <c r="F78" s="158" t="s">
        <v>709</v>
      </c>
    </row>
    <row r="79">
      <c r="A79" s="158" t="s">
        <v>847</v>
      </c>
      <c r="B79" s="158" t="s">
        <v>798</v>
      </c>
      <c r="C79" s="158" t="s">
        <v>844</v>
      </c>
      <c r="D79" s="158" t="s">
        <v>848</v>
      </c>
      <c r="E79" s="158" t="s">
        <v>711</v>
      </c>
      <c r="F79" s="158" t="s">
        <v>712</v>
      </c>
    </row>
    <row r="80">
      <c r="A80" s="158" t="s">
        <v>849</v>
      </c>
      <c r="B80" s="158" t="s">
        <v>798</v>
      </c>
      <c r="C80" s="158" t="s">
        <v>844</v>
      </c>
      <c r="D80" s="158" t="s">
        <v>850</v>
      </c>
      <c r="E80" s="158" t="s">
        <v>715</v>
      </c>
      <c r="F80" s="158" t="s">
        <v>716</v>
      </c>
    </row>
    <row r="81">
      <c r="A81" s="158" t="s">
        <v>851</v>
      </c>
      <c r="B81" s="158" t="s">
        <v>798</v>
      </c>
      <c r="C81" s="158" t="s">
        <v>844</v>
      </c>
      <c r="D81" s="158" t="s">
        <v>852</v>
      </c>
      <c r="E81" s="158" t="s">
        <v>719</v>
      </c>
      <c r="F81" s="158" t="s">
        <v>720</v>
      </c>
    </row>
    <row r="82">
      <c r="A82" s="158" t="s">
        <v>853</v>
      </c>
      <c r="B82" s="158" t="s">
        <v>798</v>
      </c>
      <c r="C82" s="158" t="s">
        <v>854</v>
      </c>
      <c r="D82" s="158" t="s">
        <v>855</v>
      </c>
      <c r="E82" s="158" t="s">
        <v>700</v>
      </c>
      <c r="F82" s="158" t="s">
        <v>701</v>
      </c>
    </row>
    <row r="83">
      <c r="A83" s="158" t="s">
        <v>856</v>
      </c>
      <c r="B83" s="158" t="s">
        <v>798</v>
      </c>
      <c r="C83" s="158" t="s">
        <v>854</v>
      </c>
      <c r="D83" s="158" t="s">
        <v>857</v>
      </c>
      <c r="E83" s="158" t="s">
        <v>704</v>
      </c>
      <c r="F83" s="158" t="s">
        <v>705</v>
      </c>
    </row>
    <row r="84">
      <c r="A84" s="158" t="s">
        <v>858</v>
      </c>
      <c r="B84" s="158" t="s">
        <v>798</v>
      </c>
      <c r="C84" s="158" t="s">
        <v>854</v>
      </c>
      <c r="D84" s="158" t="s">
        <v>854</v>
      </c>
      <c r="E84" s="158" t="s">
        <v>735</v>
      </c>
      <c r="F84" s="158" t="s">
        <v>736</v>
      </c>
    </row>
    <row r="85">
      <c r="A85" s="158" t="s">
        <v>859</v>
      </c>
      <c r="B85" s="158" t="s">
        <v>798</v>
      </c>
      <c r="C85" s="158" t="s">
        <v>854</v>
      </c>
      <c r="D85" s="158" t="s">
        <v>860</v>
      </c>
      <c r="E85" s="158" t="s">
        <v>708</v>
      </c>
      <c r="F85" s="158" t="s">
        <v>709</v>
      </c>
    </row>
    <row r="86">
      <c r="A86" s="158" t="s">
        <v>861</v>
      </c>
      <c r="B86" s="158" t="s">
        <v>798</v>
      </c>
      <c r="C86" s="158" t="s">
        <v>854</v>
      </c>
      <c r="D86" s="158" t="s">
        <v>862</v>
      </c>
      <c r="E86" s="158" t="s">
        <v>711</v>
      </c>
      <c r="F86" s="158" t="s">
        <v>712</v>
      </c>
    </row>
    <row r="87">
      <c r="A87" s="158" t="s">
        <v>863</v>
      </c>
      <c r="B87" s="158" t="s">
        <v>798</v>
      </c>
      <c r="C87" s="158" t="s">
        <v>854</v>
      </c>
      <c r="D87" s="158" t="s">
        <v>864</v>
      </c>
      <c r="E87" s="158" t="s">
        <v>715</v>
      </c>
      <c r="F87" s="158" t="s">
        <v>716</v>
      </c>
    </row>
    <row r="88">
      <c r="A88" s="158" t="s">
        <v>865</v>
      </c>
      <c r="B88" s="158" t="s">
        <v>798</v>
      </c>
      <c r="C88" s="158" t="s">
        <v>854</v>
      </c>
      <c r="D88" s="158" t="s">
        <v>866</v>
      </c>
      <c r="E88" s="158" t="s">
        <v>719</v>
      </c>
      <c r="F88" s="158" t="s">
        <v>720</v>
      </c>
    </row>
    <row r="89">
      <c r="A89" s="158" t="s">
        <v>867</v>
      </c>
      <c r="B89" s="158" t="s">
        <v>798</v>
      </c>
      <c r="C89" s="158" t="s">
        <v>868</v>
      </c>
      <c r="D89" s="158" t="s">
        <v>869</v>
      </c>
      <c r="E89" s="158" t="s">
        <v>700</v>
      </c>
      <c r="F89" s="158" t="s">
        <v>701</v>
      </c>
    </row>
    <row r="90">
      <c r="A90" s="158" t="s">
        <v>870</v>
      </c>
      <c r="B90" s="158" t="s">
        <v>798</v>
      </c>
      <c r="C90" s="158" t="s">
        <v>868</v>
      </c>
      <c r="D90" s="158" t="s">
        <v>871</v>
      </c>
      <c r="E90" s="158" t="s">
        <v>711</v>
      </c>
      <c r="F90" s="158" t="s">
        <v>712</v>
      </c>
    </row>
    <row r="91">
      <c r="A91" s="158" t="s">
        <v>872</v>
      </c>
      <c r="B91" s="158" t="s">
        <v>798</v>
      </c>
      <c r="C91" s="158" t="s">
        <v>868</v>
      </c>
      <c r="D91" s="158" t="s">
        <v>873</v>
      </c>
      <c r="E91" s="158" t="s">
        <v>715</v>
      </c>
      <c r="F91" s="158" t="s">
        <v>716</v>
      </c>
    </row>
    <row r="92">
      <c r="A92" s="158" t="s">
        <v>874</v>
      </c>
      <c r="B92" s="158" t="s">
        <v>798</v>
      </c>
      <c r="C92" s="158" t="s">
        <v>868</v>
      </c>
      <c r="D92" s="158" t="s">
        <v>875</v>
      </c>
      <c r="E92" s="158" t="s">
        <v>719</v>
      </c>
      <c r="F92" s="158" t="s">
        <v>720</v>
      </c>
    </row>
    <row r="93">
      <c r="A93" s="158" t="s">
        <v>876</v>
      </c>
      <c r="B93" s="158" t="s">
        <v>798</v>
      </c>
      <c r="C93" s="158" t="s">
        <v>877</v>
      </c>
      <c r="D93" s="158" t="s">
        <v>878</v>
      </c>
      <c r="E93" s="158" t="s">
        <v>700</v>
      </c>
      <c r="F93" s="158" t="s">
        <v>701</v>
      </c>
    </row>
    <row r="94">
      <c r="A94" s="158" t="s">
        <v>879</v>
      </c>
      <c r="B94" s="158" t="s">
        <v>798</v>
      </c>
      <c r="C94" s="158" t="s">
        <v>877</v>
      </c>
      <c r="D94" s="158" t="s">
        <v>880</v>
      </c>
      <c r="E94" s="158" t="s">
        <v>704</v>
      </c>
      <c r="F94" s="158" t="s">
        <v>705</v>
      </c>
    </row>
    <row r="95">
      <c r="A95" s="158" t="s">
        <v>881</v>
      </c>
      <c r="B95" s="158" t="s">
        <v>798</v>
      </c>
      <c r="C95" s="158" t="s">
        <v>877</v>
      </c>
      <c r="D95" s="158" t="s">
        <v>877</v>
      </c>
      <c r="E95" s="158" t="s">
        <v>735</v>
      </c>
      <c r="F95" s="158" t="s">
        <v>736</v>
      </c>
    </row>
    <row r="96">
      <c r="A96" s="158" t="s">
        <v>882</v>
      </c>
      <c r="B96" s="158" t="s">
        <v>798</v>
      </c>
      <c r="C96" s="158" t="s">
        <v>877</v>
      </c>
      <c r="D96" s="158" t="s">
        <v>883</v>
      </c>
      <c r="E96" s="158" t="s">
        <v>708</v>
      </c>
      <c r="F96" s="158" t="s">
        <v>709</v>
      </c>
    </row>
    <row r="97">
      <c r="A97" s="158" t="s">
        <v>884</v>
      </c>
      <c r="B97" s="158" t="s">
        <v>798</v>
      </c>
      <c r="C97" s="158" t="s">
        <v>877</v>
      </c>
      <c r="D97" s="158" t="s">
        <v>885</v>
      </c>
      <c r="E97" s="158" t="s">
        <v>711</v>
      </c>
      <c r="F97" s="158" t="s">
        <v>712</v>
      </c>
    </row>
    <row r="98">
      <c r="A98" s="158" t="s">
        <v>886</v>
      </c>
      <c r="B98" s="158" t="s">
        <v>798</v>
      </c>
      <c r="C98" s="158" t="s">
        <v>877</v>
      </c>
      <c r="D98" s="158" t="s">
        <v>887</v>
      </c>
      <c r="E98" s="158" t="s">
        <v>715</v>
      </c>
      <c r="F98" s="158" t="s">
        <v>716</v>
      </c>
    </row>
    <row r="99">
      <c r="A99" s="158" t="s">
        <v>888</v>
      </c>
      <c r="B99" s="158" t="s">
        <v>798</v>
      </c>
      <c r="C99" s="158" t="s">
        <v>877</v>
      </c>
      <c r="D99" s="158" t="s">
        <v>889</v>
      </c>
      <c r="E99" s="158" t="s">
        <v>719</v>
      </c>
      <c r="F99" s="158" t="s">
        <v>720</v>
      </c>
    </row>
    <row r="100">
      <c r="A100" s="158" t="s">
        <v>890</v>
      </c>
      <c r="B100" s="158" t="s">
        <v>891</v>
      </c>
      <c r="C100" s="158" t="s">
        <v>892</v>
      </c>
      <c r="D100" s="158" t="s">
        <v>893</v>
      </c>
      <c r="E100" s="158" t="s">
        <v>700</v>
      </c>
      <c r="F100" s="158" t="s">
        <v>701</v>
      </c>
    </row>
    <row r="101">
      <c r="A101" s="158" t="s">
        <v>894</v>
      </c>
      <c r="B101" s="158" t="s">
        <v>891</v>
      </c>
      <c r="C101" s="158" t="s">
        <v>892</v>
      </c>
      <c r="D101" s="158" t="s">
        <v>895</v>
      </c>
      <c r="E101" s="158" t="s">
        <v>708</v>
      </c>
      <c r="F101" s="158" t="s">
        <v>709</v>
      </c>
    </row>
    <row r="102">
      <c r="A102" s="158" t="s">
        <v>896</v>
      </c>
      <c r="B102" s="158" t="s">
        <v>891</v>
      </c>
      <c r="C102" s="158" t="s">
        <v>892</v>
      </c>
      <c r="D102" s="158" t="s">
        <v>897</v>
      </c>
      <c r="E102" s="158" t="s">
        <v>711</v>
      </c>
      <c r="F102" s="158" t="s">
        <v>712</v>
      </c>
    </row>
    <row r="103">
      <c r="A103" s="158" t="s">
        <v>898</v>
      </c>
      <c r="B103" s="158" t="s">
        <v>891</v>
      </c>
      <c r="C103" s="158" t="s">
        <v>892</v>
      </c>
      <c r="D103" s="158" t="s">
        <v>899</v>
      </c>
      <c r="E103" s="158" t="s">
        <v>715</v>
      </c>
      <c r="F103" s="158" t="s">
        <v>716</v>
      </c>
    </row>
    <row r="104">
      <c r="A104" s="158" t="s">
        <v>900</v>
      </c>
      <c r="B104" s="158" t="s">
        <v>891</v>
      </c>
      <c r="C104" s="158" t="s">
        <v>892</v>
      </c>
      <c r="D104" s="158" t="s">
        <v>901</v>
      </c>
      <c r="E104" s="158" t="s">
        <v>719</v>
      </c>
      <c r="F104" s="158" t="s">
        <v>720</v>
      </c>
    </row>
    <row r="105">
      <c r="A105" s="158" t="s">
        <v>902</v>
      </c>
      <c r="B105" s="158" t="s">
        <v>891</v>
      </c>
      <c r="C105" s="158" t="s">
        <v>892</v>
      </c>
      <c r="D105" s="158" t="s">
        <v>903</v>
      </c>
      <c r="E105" s="158" t="s">
        <v>704</v>
      </c>
      <c r="F105" s="158" t="s">
        <v>705</v>
      </c>
    </row>
    <row r="106">
      <c r="A106" s="158" t="s">
        <v>904</v>
      </c>
      <c r="B106" s="158" t="s">
        <v>891</v>
      </c>
      <c r="C106" s="158" t="s">
        <v>892</v>
      </c>
      <c r="D106" s="158" t="s">
        <v>892</v>
      </c>
      <c r="E106" s="158" t="s">
        <v>735</v>
      </c>
      <c r="F106" s="158" t="s">
        <v>736</v>
      </c>
    </row>
    <row r="107">
      <c r="A107" s="158" t="s">
        <v>905</v>
      </c>
      <c r="B107" s="158" t="s">
        <v>891</v>
      </c>
      <c r="C107" s="158" t="s">
        <v>906</v>
      </c>
      <c r="D107" s="158" t="s">
        <v>907</v>
      </c>
      <c r="E107" s="158" t="s">
        <v>700</v>
      </c>
      <c r="F107" s="158" t="s">
        <v>701</v>
      </c>
    </row>
    <row r="108">
      <c r="A108" s="158" t="s">
        <v>908</v>
      </c>
      <c r="B108" s="158" t="s">
        <v>891</v>
      </c>
      <c r="C108" s="158" t="s">
        <v>906</v>
      </c>
      <c r="D108" s="158" t="s">
        <v>909</v>
      </c>
      <c r="E108" s="158" t="s">
        <v>708</v>
      </c>
      <c r="F108" s="158" t="s">
        <v>709</v>
      </c>
    </row>
    <row r="109">
      <c r="A109" s="158" t="s">
        <v>117</v>
      </c>
      <c r="B109" s="158" t="s">
        <v>891</v>
      </c>
      <c r="C109" s="158" t="s">
        <v>906</v>
      </c>
      <c r="D109" s="158" t="s">
        <v>910</v>
      </c>
      <c r="E109" s="158" t="s">
        <v>711</v>
      </c>
      <c r="F109" s="158" t="s">
        <v>712</v>
      </c>
    </row>
    <row r="110">
      <c r="A110" s="158" t="s">
        <v>114</v>
      </c>
      <c r="B110" s="158" t="s">
        <v>891</v>
      </c>
      <c r="C110" s="158" t="s">
        <v>906</v>
      </c>
      <c r="D110" s="158" t="s">
        <v>906</v>
      </c>
      <c r="E110" s="158" t="s">
        <v>735</v>
      </c>
      <c r="F110" s="158" t="s">
        <v>736</v>
      </c>
    </row>
    <row r="111">
      <c r="A111" s="158" t="s">
        <v>911</v>
      </c>
      <c r="B111" s="158" t="s">
        <v>891</v>
      </c>
      <c r="C111" s="158" t="s">
        <v>912</v>
      </c>
      <c r="D111" s="158" t="s">
        <v>913</v>
      </c>
      <c r="E111" s="158" t="s">
        <v>700</v>
      </c>
      <c r="F111" s="158" t="s">
        <v>701</v>
      </c>
    </row>
    <row r="112">
      <c r="A112" s="158" t="s">
        <v>914</v>
      </c>
      <c r="B112" s="158" t="s">
        <v>891</v>
      </c>
      <c r="C112" s="158" t="s">
        <v>912</v>
      </c>
      <c r="D112" s="158" t="s">
        <v>912</v>
      </c>
      <c r="E112" s="158" t="s">
        <v>708</v>
      </c>
      <c r="F112" s="158" t="s">
        <v>709</v>
      </c>
    </row>
    <row r="113">
      <c r="A113" s="158" t="s">
        <v>915</v>
      </c>
      <c r="B113" s="158" t="s">
        <v>891</v>
      </c>
      <c r="C113" s="158" t="s">
        <v>912</v>
      </c>
      <c r="D113" s="158" t="s">
        <v>916</v>
      </c>
      <c r="E113" s="158" t="s">
        <v>704</v>
      </c>
      <c r="F113" s="158" t="s">
        <v>705</v>
      </c>
    </row>
    <row r="114">
      <c r="A114" s="158" t="s">
        <v>917</v>
      </c>
      <c r="B114" s="158" t="s">
        <v>891</v>
      </c>
      <c r="C114" s="158" t="s">
        <v>912</v>
      </c>
      <c r="D114" s="158" t="s">
        <v>918</v>
      </c>
      <c r="E114" s="158" t="s">
        <v>735</v>
      </c>
      <c r="F114" s="158" t="s">
        <v>736</v>
      </c>
    </row>
    <row r="115">
      <c r="A115" s="158" t="s">
        <v>919</v>
      </c>
      <c r="B115" s="158" t="s">
        <v>891</v>
      </c>
      <c r="C115" s="158" t="s">
        <v>920</v>
      </c>
      <c r="D115" s="158" t="s">
        <v>921</v>
      </c>
      <c r="E115" s="158" t="s">
        <v>700</v>
      </c>
      <c r="F115" s="158" t="s">
        <v>701</v>
      </c>
    </row>
    <row r="116">
      <c r="A116" s="158" t="s">
        <v>922</v>
      </c>
      <c r="B116" s="158" t="s">
        <v>891</v>
      </c>
      <c r="C116" s="158" t="s">
        <v>920</v>
      </c>
      <c r="D116" s="158" t="s">
        <v>923</v>
      </c>
      <c r="E116" s="158" t="s">
        <v>708</v>
      </c>
      <c r="F116" s="158" t="s">
        <v>709</v>
      </c>
    </row>
    <row r="117">
      <c r="A117" s="158" t="s">
        <v>924</v>
      </c>
      <c r="B117" s="158" t="s">
        <v>891</v>
      </c>
      <c r="C117" s="158" t="s">
        <v>920</v>
      </c>
      <c r="D117" s="158" t="s">
        <v>925</v>
      </c>
      <c r="E117" s="158" t="s">
        <v>711</v>
      </c>
      <c r="F117" s="158" t="s">
        <v>712</v>
      </c>
    </row>
    <row r="118">
      <c r="A118" s="158" t="s">
        <v>926</v>
      </c>
      <c r="B118" s="158" t="s">
        <v>891</v>
      </c>
      <c r="C118" s="158" t="s">
        <v>920</v>
      </c>
      <c r="D118" s="158" t="s">
        <v>927</v>
      </c>
      <c r="E118" s="158" t="s">
        <v>715</v>
      </c>
      <c r="F118" s="158" t="s">
        <v>716</v>
      </c>
    </row>
    <row r="119">
      <c r="A119" s="158" t="s">
        <v>928</v>
      </c>
      <c r="B119" s="158" t="s">
        <v>891</v>
      </c>
      <c r="C119" s="158" t="s">
        <v>920</v>
      </c>
      <c r="D119" s="158" t="s">
        <v>929</v>
      </c>
      <c r="E119" s="158" t="s">
        <v>719</v>
      </c>
      <c r="F119" s="158" t="s">
        <v>720</v>
      </c>
    </row>
    <row r="120">
      <c r="A120" s="158" t="s">
        <v>930</v>
      </c>
      <c r="B120" s="158" t="s">
        <v>891</v>
      </c>
      <c r="C120" s="158" t="s">
        <v>920</v>
      </c>
      <c r="D120" s="158" t="s">
        <v>931</v>
      </c>
      <c r="E120" s="158" t="s">
        <v>735</v>
      </c>
      <c r="F120" s="158" t="s">
        <v>736</v>
      </c>
    </row>
    <row r="121">
      <c r="A121" s="158" t="s">
        <v>932</v>
      </c>
      <c r="B121" s="158" t="s">
        <v>891</v>
      </c>
      <c r="C121" s="158" t="s">
        <v>933</v>
      </c>
      <c r="D121" s="158" t="s">
        <v>934</v>
      </c>
      <c r="E121" s="158" t="s">
        <v>700</v>
      </c>
      <c r="F121" s="158" t="s">
        <v>701</v>
      </c>
    </row>
    <row r="122">
      <c r="A122" s="158" t="s">
        <v>935</v>
      </c>
      <c r="B122" s="158" t="s">
        <v>891</v>
      </c>
      <c r="C122" s="158" t="s">
        <v>933</v>
      </c>
      <c r="D122" s="158" t="s">
        <v>936</v>
      </c>
      <c r="E122" s="158" t="s">
        <v>708</v>
      </c>
      <c r="F122" s="158" t="s">
        <v>709</v>
      </c>
    </row>
    <row r="123">
      <c r="A123" s="158" t="s">
        <v>937</v>
      </c>
      <c r="B123" s="158" t="s">
        <v>891</v>
      </c>
      <c r="C123" s="158" t="s">
        <v>933</v>
      </c>
      <c r="D123" s="158" t="s">
        <v>938</v>
      </c>
      <c r="E123" s="158" t="s">
        <v>711</v>
      </c>
      <c r="F123" s="158" t="s">
        <v>712</v>
      </c>
    </row>
    <row r="124">
      <c r="A124" s="158" t="s">
        <v>939</v>
      </c>
      <c r="B124" s="158" t="s">
        <v>891</v>
      </c>
      <c r="C124" s="158" t="s">
        <v>933</v>
      </c>
      <c r="D124" s="158" t="s">
        <v>940</v>
      </c>
      <c r="E124" s="158" t="s">
        <v>715</v>
      </c>
      <c r="F124" s="158" t="s">
        <v>716</v>
      </c>
    </row>
    <row r="125">
      <c r="A125" s="158" t="s">
        <v>941</v>
      </c>
      <c r="B125" s="158" t="s">
        <v>891</v>
      </c>
      <c r="C125" s="158" t="s">
        <v>933</v>
      </c>
      <c r="D125" s="158" t="s">
        <v>942</v>
      </c>
      <c r="E125" s="158" t="s">
        <v>719</v>
      </c>
      <c r="F125" s="158" t="s">
        <v>720</v>
      </c>
    </row>
    <row r="126">
      <c r="A126" s="158" t="s">
        <v>943</v>
      </c>
      <c r="B126" s="158" t="s">
        <v>891</v>
      </c>
      <c r="C126" s="158" t="s">
        <v>933</v>
      </c>
      <c r="D126" s="158" t="s">
        <v>944</v>
      </c>
      <c r="E126" s="158" t="s">
        <v>704</v>
      </c>
      <c r="F126" s="158" t="s">
        <v>705</v>
      </c>
    </row>
    <row r="127">
      <c r="A127" s="158" t="s">
        <v>945</v>
      </c>
      <c r="B127" s="158" t="s">
        <v>891</v>
      </c>
      <c r="C127" s="158" t="s">
        <v>933</v>
      </c>
      <c r="D127" s="158" t="s">
        <v>933</v>
      </c>
      <c r="E127" s="158" t="s">
        <v>735</v>
      </c>
      <c r="F127" s="158" t="s">
        <v>736</v>
      </c>
    </row>
    <row r="128">
      <c r="A128" s="158" t="s">
        <v>946</v>
      </c>
      <c r="B128" s="158" t="s">
        <v>891</v>
      </c>
      <c r="C128" s="158" t="s">
        <v>947</v>
      </c>
      <c r="D128" s="158" t="s">
        <v>948</v>
      </c>
      <c r="E128" s="158" t="s">
        <v>700</v>
      </c>
      <c r="F128" s="158" t="s">
        <v>701</v>
      </c>
    </row>
    <row r="129">
      <c r="A129" s="158" t="s">
        <v>949</v>
      </c>
      <c r="B129" s="158" t="s">
        <v>891</v>
      </c>
      <c r="C129" s="158" t="s">
        <v>947</v>
      </c>
      <c r="D129" s="158" t="s">
        <v>950</v>
      </c>
      <c r="E129" s="158" t="s">
        <v>708</v>
      </c>
      <c r="F129" s="158" t="s">
        <v>709</v>
      </c>
    </row>
    <row r="130">
      <c r="A130" s="158" t="s">
        <v>951</v>
      </c>
      <c r="B130" s="158" t="s">
        <v>891</v>
      </c>
      <c r="C130" s="158" t="s">
        <v>947</v>
      </c>
      <c r="D130" s="158" t="s">
        <v>947</v>
      </c>
      <c r="E130" s="158" t="s">
        <v>735</v>
      </c>
      <c r="F130" s="158" t="s">
        <v>736</v>
      </c>
    </row>
    <row r="131">
      <c r="A131" s="158" t="s">
        <v>952</v>
      </c>
      <c r="B131" s="158" t="s">
        <v>891</v>
      </c>
      <c r="C131" s="158" t="s">
        <v>953</v>
      </c>
      <c r="D131" s="158" t="s">
        <v>954</v>
      </c>
      <c r="E131" s="158" t="s">
        <v>700</v>
      </c>
      <c r="F131" s="158" t="s">
        <v>701</v>
      </c>
    </row>
    <row r="132">
      <c r="A132" s="158" t="s">
        <v>955</v>
      </c>
      <c r="B132" s="158" t="s">
        <v>891</v>
      </c>
      <c r="C132" s="158" t="s">
        <v>953</v>
      </c>
      <c r="D132" s="158" t="s">
        <v>956</v>
      </c>
      <c r="E132" s="158" t="s">
        <v>708</v>
      </c>
      <c r="F132" s="158" t="s">
        <v>709</v>
      </c>
    </row>
    <row r="133">
      <c r="A133" s="158" t="s">
        <v>957</v>
      </c>
      <c r="B133" s="158" t="s">
        <v>891</v>
      </c>
      <c r="C133" s="158" t="s">
        <v>953</v>
      </c>
      <c r="D133" s="158" t="s">
        <v>958</v>
      </c>
      <c r="E133" s="158" t="s">
        <v>711</v>
      </c>
      <c r="F133" s="158" t="s">
        <v>712</v>
      </c>
    </row>
    <row r="134">
      <c r="A134" s="158" t="s">
        <v>959</v>
      </c>
      <c r="B134" s="158" t="s">
        <v>891</v>
      </c>
      <c r="C134" s="158" t="s">
        <v>953</v>
      </c>
      <c r="D134" s="158" t="s">
        <v>960</v>
      </c>
      <c r="E134" s="158" t="s">
        <v>715</v>
      </c>
      <c r="F134" s="158" t="s">
        <v>716</v>
      </c>
    </row>
    <row r="135">
      <c r="A135" s="158" t="s">
        <v>961</v>
      </c>
      <c r="B135" s="158" t="s">
        <v>891</v>
      </c>
      <c r="C135" s="158" t="s">
        <v>953</v>
      </c>
      <c r="D135" s="158" t="s">
        <v>962</v>
      </c>
      <c r="E135" s="158" t="s">
        <v>719</v>
      </c>
      <c r="F135" s="158" t="s">
        <v>720</v>
      </c>
    </row>
    <row r="136">
      <c r="A136" s="158" t="s">
        <v>963</v>
      </c>
      <c r="B136" s="158" t="s">
        <v>891</v>
      </c>
      <c r="C136" s="158" t="s">
        <v>953</v>
      </c>
      <c r="D136" s="158" t="s">
        <v>964</v>
      </c>
      <c r="E136" s="158" t="s">
        <v>704</v>
      </c>
      <c r="F136" s="158" t="s">
        <v>705</v>
      </c>
    </row>
    <row r="137">
      <c r="A137" s="158" t="s">
        <v>965</v>
      </c>
      <c r="B137" s="158" t="s">
        <v>891</v>
      </c>
      <c r="C137" s="158" t="s">
        <v>953</v>
      </c>
      <c r="D137" s="158" t="s">
        <v>953</v>
      </c>
      <c r="E137" s="158" t="s">
        <v>735</v>
      </c>
      <c r="F137" s="158" t="s">
        <v>736</v>
      </c>
    </row>
    <row r="138">
      <c r="A138" s="158" t="s">
        <v>966</v>
      </c>
      <c r="B138" s="158" t="s">
        <v>891</v>
      </c>
      <c r="C138" s="158" t="s">
        <v>967</v>
      </c>
      <c r="D138" s="158" t="s">
        <v>968</v>
      </c>
      <c r="E138" s="158" t="s">
        <v>700</v>
      </c>
      <c r="F138" s="158" t="s">
        <v>701</v>
      </c>
    </row>
    <row r="139">
      <c r="A139" s="158" t="s">
        <v>969</v>
      </c>
      <c r="B139" s="158" t="s">
        <v>891</v>
      </c>
      <c r="C139" s="158" t="s">
        <v>967</v>
      </c>
      <c r="D139" s="158" t="s">
        <v>970</v>
      </c>
      <c r="E139" s="158" t="s">
        <v>708</v>
      </c>
      <c r="F139" s="158" t="s">
        <v>709</v>
      </c>
    </row>
    <row r="140">
      <c r="A140" s="158" t="s">
        <v>971</v>
      </c>
      <c r="B140" s="158" t="s">
        <v>891</v>
      </c>
      <c r="C140" s="158" t="s">
        <v>967</v>
      </c>
      <c r="D140" s="158" t="s">
        <v>972</v>
      </c>
      <c r="E140" s="158" t="s">
        <v>711</v>
      </c>
      <c r="F140" s="158" t="s">
        <v>712</v>
      </c>
    </row>
    <row r="141">
      <c r="A141" s="158" t="s">
        <v>973</v>
      </c>
      <c r="B141" s="158" t="s">
        <v>891</v>
      </c>
      <c r="C141" s="158" t="s">
        <v>967</v>
      </c>
      <c r="D141" s="158" t="s">
        <v>974</v>
      </c>
      <c r="E141" s="158" t="s">
        <v>715</v>
      </c>
      <c r="F141" s="158" t="s">
        <v>716</v>
      </c>
    </row>
    <row r="142">
      <c r="A142" s="158" t="s">
        <v>975</v>
      </c>
      <c r="B142" s="158" t="s">
        <v>891</v>
      </c>
      <c r="C142" s="158" t="s">
        <v>967</v>
      </c>
      <c r="D142" s="158" t="s">
        <v>976</v>
      </c>
      <c r="E142" s="158" t="s">
        <v>719</v>
      </c>
      <c r="F142" s="158" t="s">
        <v>720</v>
      </c>
    </row>
    <row r="143">
      <c r="A143" s="158" t="s">
        <v>977</v>
      </c>
      <c r="B143" s="158" t="s">
        <v>891</v>
      </c>
      <c r="C143" s="158" t="s">
        <v>967</v>
      </c>
      <c r="D143" s="158" t="s">
        <v>978</v>
      </c>
      <c r="E143" s="158" t="s">
        <v>704</v>
      </c>
      <c r="F143" s="158" t="s">
        <v>705</v>
      </c>
    </row>
    <row r="144">
      <c r="A144" s="158" t="s">
        <v>979</v>
      </c>
      <c r="B144" s="158" t="s">
        <v>891</v>
      </c>
      <c r="C144" s="158" t="s">
        <v>967</v>
      </c>
      <c r="D144" s="158" t="s">
        <v>967</v>
      </c>
      <c r="E144" s="158" t="s">
        <v>735</v>
      </c>
      <c r="F144" s="158" t="s">
        <v>736</v>
      </c>
    </row>
    <row r="145">
      <c r="A145" s="158" t="s">
        <v>980</v>
      </c>
      <c r="B145" s="158" t="s">
        <v>891</v>
      </c>
      <c r="C145" s="158" t="s">
        <v>981</v>
      </c>
      <c r="D145" s="158" t="s">
        <v>982</v>
      </c>
      <c r="E145" s="158" t="s">
        <v>700</v>
      </c>
      <c r="F145" s="158" t="s">
        <v>701</v>
      </c>
    </row>
    <row r="146">
      <c r="A146" s="158" t="s">
        <v>983</v>
      </c>
      <c r="B146" s="158" t="s">
        <v>891</v>
      </c>
      <c r="C146" s="158" t="s">
        <v>981</v>
      </c>
      <c r="D146" s="158" t="s">
        <v>984</v>
      </c>
      <c r="E146" s="158" t="s">
        <v>708</v>
      </c>
      <c r="F146" s="158" t="s">
        <v>709</v>
      </c>
    </row>
    <row r="147">
      <c r="A147" s="158" t="s">
        <v>985</v>
      </c>
      <c r="B147" s="158" t="s">
        <v>891</v>
      </c>
      <c r="C147" s="158" t="s">
        <v>981</v>
      </c>
      <c r="D147" s="158" t="s">
        <v>986</v>
      </c>
      <c r="E147" s="158" t="s">
        <v>711</v>
      </c>
      <c r="F147" s="158" t="s">
        <v>712</v>
      </c>
    </row>
    <row r="148">
      <c r="A148" s="158" t="s">
        <v>987</v>
      </c>
      <c r="B148" s="158" t="s">
        <v>891</v>
      </c>
      <c r="C148" s="158" t="s">
        <v>981</v>
      </c>
      <c r="D148" s="158" t="s">
        <v>988</v>
      </c>
      <c r="E148" s="158" t="s">
        <v>704</v>
      </c>
      <c r="F148" s="158" t="s">
        <v>705</v>
      </c>
    </row>
    <row r="149">
      <c r="A149" s="158" t="s">
        <v>989</v>
      </c>
      <c r="B149" s="158" t="s">
        <v>891</v>
      </c>
      <c r="C149" s="158" t="s">
        <v>981</v>
      </c>
      <c r="D149" s="158" t="s">
        <v>981</v>
      </c>
      <c r="E149" s="158" t="s">
        <v>735</v>
      </c>
      <c r="F149" s="158" t="s">
        <v>736</v>
      </c>
    </row>
    <row r="150">
      <c r="A150" s="158" t="s">
        <v>990</v>
      </c>
      <c r="B150" s="158" t="s">
        <v>891</v>
      </c>
      <c r="C150" s="158" t="s">
        <v>991</v>
      </c>
      <c r="D150" s="158" t="s">
        <v>992</v>
      </c>
      <c r="E150" s="158" t="s">
        <v>700</v>
      </c>
      <c r="F150" s="158" t="s">
        <v>701</v>
      </c>
    </row>
    <row r="151">
      <c r="A151" s="158" t="s">
        <v>993</v>
      </c>
      <c r="B151" s="158" t="s">
        <v>891</v>
      </c>
      <c r="C151" s="158" t="s">
        <v>991</v>
      </c>
      <c r="D151" s="158" t="s">
        <v>994</v>
      </c>
      <c r="E151" s="158" t="s">
        <v>704</v>
      </c>
      <c r="F151" s="158" t="s">
        <v>705</v>
      </c>
    </row>
    <row r="152">
      <c r="A152" s="158" t="s">
        <v>995</v>
      </c>
      <c r="B152" s="158" t="s">
        <v>891</v>
      </c>
      <c r="C152" s="158" t="s">
        <v>991</v>
      </c>
      <c r="D152" s="158" t="s">
        <v>991</v>
      </c>
      <c r="E152" s="158" t="s">
        <v>735</v>
      </c>
      <c r="F152" s="158" t="s">
        <v>736</v>
      </c>
    </row>
    <row r="153">
      <c r="A153" s="158" t="s">
        <v>996</v>
      </c>
      <c r="B153" s="158" t="s">
        <v>891</v>
      </c>
      <c r="C153" s="158" t="s">
        <v>997</v>
      </c>
      <c r="D153" s="158" t="s">
        <v>998</v>
      </c>
      <c r="E153" s="158" t="s">
        <v>700</v>
      </c>
      <c r="F153" s="158" t="s">
        <v>701</v>
      </c>
    </row>
    <row r="154">
      <c r="A154" s="158" t="s">
        <v>999</v>
      </c>
      <c r="B154" s="158" t="s">
        <v>891</v>
      </c>
      <c r="C154" s="158" t="s">
        <v>997</v>
      </c>
      <c r="D154" s="158" t="s">
        <v>997</v>
      </c>
      <c r="E154" s="158" t="s">
        <v>708</v>
      </c>
      <c r="F154" s="158" t="s">
        <v>709</v>
      </c>
    </row>
    <row r="155">
      <c r="A155" s="158" t="s">
        <v>1000</v>
      </c>
      <c r="B155" s="158" t="s">
        <v>891</v>
      </c>
      <c r="C155" s="158" t="s">
        <v>997</v>
      </c>
      <c r="D155" s="158" t="s">
        <v>1001</v>
      </c>
      <c r="E155" s="158" t="s">
        <v>711</v>
      </c>
      <c r="F155" s="158" t="s">
        <v>712</v>
      </c>
    </row>
    <row r="156">
      <c r="A156" s="158" t="s">
        <v>1002</v>
      </c>
      <c r="B156" s="158" t="s">
        <v>891</v>
      </c>
      <c r="C156" s="158" t="s">
        <v>997</v>
      </c>
      <c r="D156" s="158" t="s">
        <v>1003</v>
      </c>
      <c r="E156" s="158" t="s">
        <v>704</v>
      </c>
      <c r="F156" s="158" t="s">
        <v>705</v>
      </c>
    </row>
    <row r="157">
      <c r="A157" s="158" t="s">
        <v>1004</v>
      </c>
      <c r="B157" s="158" t="s">
        <v>891</v>
      </c>
      <c r="C157" s="158" t="s">
        <v>997</v>
      </c>
      <c r="D157" s="158" t="s">
        <v>1005</v>
      </c>
      <c r="E157" s="158" t="s">
        <v>735</v>
      </c>
      <c r="F157" s="158" t="s">
        <v>736</v>
      </c>
    </row>
    <row r="158">
      <c r="A158" s="158" t="s">
        <v>1006</v>
      </c>
      <c r="B158" s="158" t="s">
        <v>891</v>
      </c>
      <c r="C158" s="158" t="s">
        <v>1007</v>
      </c>
      <c r="D158" s="158" t="s">
        <v>1008</v>
      </c>
      <c r="E158" s="158" t="s">
        <v>700</v>
      </c>
      <c r="F158" s="158" t="s">
        <v>701</v>
      </c>
    </row>
    <row r="159">
      <c r="A159" s="158" t="s">
        <v>1009</v>
      </c>
      <c r="B159" s="158" t="s">
        <v>891</v>
      </c>
      <c r="C159" s="158" t="s">
        <v>1007</v>
      </c>
      <c r="D159" s="158" t="s">
        <v>1007</v>
      </c>
      <c r="E159" s="158" t="s">
        <v>708</v>
      </c>
      <c r="F159" s="158" t="s">
        <v>709</v>
      </c>
    </row>
    <row r="160">
      <c r="A160" s="158" t="s">
        <v>1010</v>
      </c>
      <c r="B160" s="158" t="s">
        <v>891</v>
      </c>
      <c r="C160" s="158" t="s">
        <v>1007</v>
      </c>
      <c r="D160" s="158" t="s">
        <v>1011</v>
      </c>
      <c r="E160" s="158" t="s">
        <v>711</v>
      </c>
      <c r="F160" s="158" t="s">
        <v>712</v>
      </c>
    </row>
    <row r="161">
      <c r="A161" s="158" t="s">
        <v>1012</v>
      </c>
      <c r="B161" s="158" t="s">
        <v>891</v>
      </c>
      <c r="C161" s="158" t="s">
        <v>1007</v>
      </c>
      <c r="D161" s="158" t="s">
        <v>1013</v>
      </c>
      <c r="E161" s="158" t="s">
        <v>704</v>
      </c>
      <c r="F161" s="158" t="s">
        <v>705</v>
      </c>
    </row>
    <row r="162">
      <c r="A162" s="158" t="s">
        <v>1014</v>
      </c>
      <c r="B162" s="158" t="s">
        <v>891</v>
      </c>
      <c r="C162" s="158" t="s">
        <v>1007</v>
      </c>
      <c r="D162" s="158" t="s">
        <v>1015</v>
      </c>
      <c r="E162" s="158" t="s">
        <v>735</v>
      </c>
      <c r="F162" s="158" t="s">
        <v>736</v>
      </c>
    </row>
    <row r="163">
      <c r="A163" s="158" t="s">
        <v>1016</v>
      </c>
      <c r="B163" s="158" t="s">
        <v>1017</v>
      </c>
      <c r="C163" s="158" t="s">
        <v>1018</v>
      </c>
      <c r="D163" s="158" t="s">
        <v>1019</v>
      </c>
      <c r="E163" s="158" t="s">
        <v>700</v>
      </c>
      <c r="F163" s="158" t="s">
        <v>701</v>
      </c>
    </row>
    <row r="164">
      <c r="A164" s="158" t="s">
        <v>1020</v>
      </c>
      <c r="B164" s="158" t="s">
        <v>1017</v>
      </c>
      <c r="C164" s="158" t="s">
        <v>1018</v>
      </c>
      <c r="D164" s="158" t="s">
        <v>1021</v>
      </c>
      <c r="E164" s="158" t="s">
        <v>708</v>
      </c>
      <c r="F164" s="158" t="s">
        <v>709</v>
      </c>
    </row>
    <row r="165">
      <c r="A165" s="158" t="s">
        <v>1022</v>
      </c>
      <c r="B165" s="158" t="s">
        <v>1017</v>
      </c>
      <c r="C165" s="158" t="s">
        <v>1018</v>
      </c>
      <c r="D165" s="158" t="s">
        <v>1023</v>
      </c>
      <c r="E165" s="158" t="s">
        <v>711</v>
      </c>
      <c r="F165" s="158" t="s">
        <v>712</v>
      </c>
    </row>
    <row r="166">
      <c r="A166" s="158" t="s">
        <v>1024</v>
      </c>
      <c r="B166" s="158" t="s">
        <v>1017</v>
      </c>
      <c r="C166" s="158" t="s">
        <v>1018</v>
      </c>
      <c r="D166" s="158" t="s">
        <v>1025</v>
      </c>
      <c r="E166" s="158" t="s">
        <v>715</v>
      </c>
      <c r="F166" s="158" t="s">
        <v>716</v>
      </c>
    </row>
    <row r="167">
      <c r="A167" s="158" t="s">
        <v>115</v>
      </c>
      <c r="B167" s="158" t="s">
        <v>1017</v>
      </c>
      <c r="C167" s="158" t="s">
        <v>1018</v>
      </c>
      <c r="D167" s="158" t="s">
        <v>1026</v>
      </c>
      <c r="E167" s="158" t="s">
        <v>719</v>
      </c>
      <c r="F167" s="158" t="s">
        <v>720</v>
      </c>
    </row>
    <row r="168">
      <c r="A168" s="158" t="s">
        <v>1027</v>
      </c>
      <c r="B168" s="158" t="s">
        <v>1017</v>
      </c>
      <c r="C168" s="158" t="s">
        <v>1018</v>
      </c>
      <c r="D168" s="158" t="s">
        <v>1028</v>
      </c>
      <c r="E168" s="158" t="s">
        <v>704</v>
      </c>
      <c r="F168" s="158" t="s">
        <v>705</v>
      </c>
    </row>
    <row r="169">
      <c r="A169" s="158" t="s">
        <v>1029</v>
      </c>
      <c r="B169" s="158" t="s">
        <v>1017</v>
      </c>
      <c r="C169" s="158" t="s">
        <v>1018</v>
      </c>
      <c r="D169" s="158" t="s">
        <v>1018</v>
      </c>
      <c r="E169" s="158" t="s">
        <v>735</v>
      </c>
      <c r="F169" s="158" t="s">
        <v>736</v>
      </c>
    </row>
    <row r="170">
      <c r="A170" s="158" t="s">
        <v>1030</v>
      </c>
      <c r="B170" s="158" t="s">
        <v>1017</v>
      </c>
      <c r="C170" s="158" t="s">
        <v>1031</v>
      </c>
      <c r="D170" s="158" t="s">
        <v>1032</v>
      </c>
      <c r="E170" s="158" t="s">
        <v>700</v>
      </c>
      <c r="F170" s="158" t="s">
        <v>701</v>
      </c>
    </row>
    <row r="171">
      <c r="A171" s="158" t="s">
        <v>1033</v>
      </c>
      <c r="B171" s="158" t="s">
        <v>1017</v>
      </c>
      <c r="C171" s="158" t="s">
        <v>1031</v>
      </c>
      <c r="D171" s="158" t="s">
        <v>1031</v>
      </c>
      <c r="E171" s="158" t="s">
        <v>708</v>
      </c>
      <c r="F171" s="158" t="s">
        <v>709</v>
      </c>
    </row>
    <row r="172">
      <c r="A172" s="158" t="s">
        <v>1034</v>
      </c>
      <c r="B172" s="158" t="s">
        <v>1017</v>
      </c>
      <c r="C172" s="158" t="s">
        <v>1031</v>
      </c>
      <c r="D172" s="158" t="s">
        <v>1035</v>
      </c>
      <c r="E172" s="158" t="s">
        <v>711</v>
      </c>
      <c r="F172" s="158" t="s">
        <v>712</v>
      </c>
    </row>
    <row r="173">
      <c r="A173" s="158" t="s">
        <v>1036</v>
      </c>
      <c r="B173" s="158" t="s">
        <v>1017</v>
      </c>
      <c r="C173" s="158" t="s">
        <v>1031</v>
      </c>
      <c r="D173" s="158" t="s">
        <v>1037</v>
      </c>
      <c r="E173" s="158" t="s">
        <v>715</v>
      </c>
      <c r="F173" s="158" t="s">
        <v>716</v>
      </c>
    </row>
    <row r="174">
      <c r="A174" s="158" t="s">
        <v>1038</v>
      </c>
      <c r="B174" s="158" t="s">
        <v>1017</v>
      </c>
      <c r="C174" s="158" t="s">
        <v>1031</v>
      </c>
      <c r="D174" s="158" t="s">
        <v>1039</v>
      </c>
      <c r="E174" s="158" t="s">
        <v>719</v>
      </c>
      <c r="F174" s="158" t="s">
        <v>720</v>
      </c>
    </row>
    <row r="175">
      <c r="A175" s="158" t="s">
        <v>1040</v>
      </c>
      <c r="B175" s="158" t="s">
        <v>1017</v>
      </c>
      <c r="C175" s="158" t="s">
        <v>1031</v>
      </c>
      <c r="D175" s="158" t="s">
        <v>1041</v>
      </c>
      <c r="E175" s="158" t="s">
        <v>735</v>
      </c>
      <c r="F175" s="158" t="s">
        <v>736</v>
      </c>
    </row>
    <row r="176">
      <c r="A176" s="158" t="s">
        <v>1042</v>
      </c>
      <c r="B176" s="158" t="s">
        <v>1017</v>
      </c>
      <c r="C176" s="158" t="s">
        <v>1043</v>
      </c>
      <c r="D176" s="158" t="s">
        <v>1044</v>
      </c>
      <c r="E176" s="158" t="s">
        <v>700</v>
      </c>
      <c r="F176" s="158" t="s">
        <v>701</v>
      </c>
    </row>
    <row r="177">
      <c r="A177" s="158" t="s">
        <v>1045</v>
      </c>
      <c r="B177" s="158" t="s">
        <v>1017</v>
      </c>
      <c r="C177" s="158" t="s">
        <v>1043</v>
      </c>
      <c r="D177" s="158" t="s">
        <v>1043</v>
      </c>
      <c r="E177" s="158" t="s">
        <v>708</v>
      </c>
      <c r="F177" s="158" t="s">
        <v>709</v>
      </c>
    </row>
    <row r="178">
      <c r="A178" s="158" t="s">
        <v>1046</v>
      </c>
      <c r="B178" s="158" t="s">
        <v>1017</v>
      </c>
      <c r="C178" s="158" t="s">
        <v>1043</v>
      </c>
      <c r="D178" s="158" t="s">
        <v>1047</v>
      </c>
      <c r="E178" s="158" t="s">
        <v>711</v>
      </c>
      <c r="F178" s="158" t="s">
        <v>712</v>
      </c>
    </row>
    <row r="179">
      <c r="A179" s="158" t="s">
        <v>1048</v>
      </c>
      <c r="B179" s="158" t="s">
        <v>1017</v>
      </c>
      <c r="C179" s="158" t="s">
        <v>1043</v>
      </c>
      <c r="D179" s="158" t="s">
        <v>1049</v>
      </c>
      <c r="E179" s="158" t="s">
        <v>715</v>
      </c>
      <c r="F179" s="158" t="s">
        <v>716</v>
      </c>
    </row>
    <row r="180">
      <c r="A180" s="158" t="s">
        <v>1050</v>
      </c>
      <c r="B180" s="158" t="s">
        <v>1017</v>
      </c>
      <c r="C180" s="158" t="s">
        <v>1043</v>
      </c>
      <c r="D180" s="158" t="s">
        <v>1051</v>
      </c>
      <c r="E180" s="158" t="s">
        <v>719</v>
      </c>
      <c r="F180" s="158" t="s">
        <v>720</v>
      </c>
    </row>
    <row r="181">
      <c r="A181" s="158" t="s">
        <v>1052</v>
      </c>
      <c r="B181" s="158" t="s">
        <v>1017</v>
      </c>
      <c r="C181" s="158" t="s">
        <v>1043</v>
      </c>
      <c r="D181" s="158" t="s">
        <v>1053</v>
      </c>
      <c r="E181" s="158" t="s">
        <v>735</v>
      </c>
      <c r="F181" s="158" t="s">
        <v>736</v>
      </c>
    </row>
    <row r="182">
      <c r="A182" s="158" t="s">
        <v>1054</v>
      </c>
      <c r="B182" s="158" t="s">
        <v>1017</v>
      </c>
      <c r="C182" s="158" t="s">
        <v>1055</v>
      </c>
      <c r="D182" s="158" t="s">
        <v>1056</v>
      </c>
      <c r="E182" s="158" t="s">
        <v>700</v>
      </c>
      <c r="F182" s="158" t="s">
        <v>701</v>
      </c>
    </row>
    <row r="183">
      <c r="A183" s="158" t="s">
        <v>1057</v>
      </c>
      <c r="B183" s="158" t="s">
        <v>1017</v>
      </c>
      <c r="C183" s="158" t="s">
        <v>1055</v>
      </c>
      <c r="D183" s="158" t="s">
        <v>1058</v>
      </c>
      <c r="E183" s="158" t="s">
        <v>708</v>
      </c>
      <c r="F183" s="158" t="s">
        <v>709</v>
      </c>
    </row>
    <row r="184">
      <c r="A184" s="158" t="s">
        <v>1059</v>
      </c>
      <c r="B184" s="158" t="s">
        <v>1017</v>
      </c>
      <c r="C184" s="158" t="s">
        <v>1055</v>
      </c>
      <c r="D184" s="158" t="s">
        <v>1060</v>
      </c>
      <c r="E184" s="158" t="s">
        <v>711</v>
      </c>
      <c r="F184" s="158" t="s">
        <v>712</v>
      </c>
    </row>
    <row r="185">
      <c r="A185" s="158" t="s">
        <v>1061</v>
      </c>
      <c r="B185" s="158" t="s">
        <v>1017</v>
      </c>
      <c r="C185" s="158" t="s">
        <v>1055</v>
      </c>
      <c r="D185" s="158" t="s">
        <v>1062</v>
      </c>
      <c r="E185" s="158" t="s">
        <v>715</v>
      </c>
      <c r="F185" s="158" t="s">
        <v>716</v>
      </c>
    </row>
    <row r="186">
      <c r="A186" s="158" t="s">
        <v>1063</v>
      </c>
      <c r="B186" s="158" t="s">
        <v>1017</v>
      </c>
      <c r="C186" s="158" t="s">
        <v>1055</v>
      </c>
      <c r="D186" s="158" t="s">
        <v>1064</v>
      </c>
      <c r="E186" s="158" t="s">
        <v>719</v>
      </c>
      <c r="F186" s="158" t="s">
        <v>720</v>
      </c>
    </row>
    <row r="187">
      <c r="A187" s="158" t="s">
        <v>1065</v>
      </c>
      <c r="B187" s="158" t="s">
        <v>1017</v>
      </c>
      <c r="C187" s="158" t="s">
        <v>1055</v>
      </c>
      <c r="D187" s="158" t="s">
        <v>1066</v>
      </c>
      <c r="E187" s="158" t="s">
        <v>704</v>
      </c>
      <c r="F187" s="158" t="s">
        <v>705</v>
      </c>
    </row>
    <row r="188">
      <c r="A188" s="158" t="s">
        <v>1067</v>
      </c>
      <c r="B188" s="158" t="s">
        <v>1017</v>
      </c>
      <c r="C188" s="158" t="s">
        <v>1055</v>
      </c>
      <c r="D188" s="158" t="s">
        <v>1055</v>
      </c>
      <c r="E188" s="158" t="s">
        <v>735</v>
      </c>
      <c r="F188" s="158" t="s">
        <v>736</v>
      </c>
    </row>
    <row r="189">
      <c r="A189" s="158" t="s">
        <v>1068</v>
      </c>
      <c r="B189" s="158" t="s">
        <v>1017</v>
      </c>
      <c r="C189" s="158" t="s">
        <v>1069</v>
      </c>
      <c r="D189" s="158" t="s">
        <v>1070</v>
      </c>
      <c r="E189" s="158" t="s">
        <v>700</v>
      </c>
      <c r="F189" s="158" t="s">
        <v>701</v>
      </c>
    </row>
    <row r="190">
      <c r="A190" s="158" t="s">
        <v>1071</v>
      </c>
      <c r="B190" s="158" t="s">
        <v>1017</v>
      </c>
      <c r="C190" s="158" t="s">
        <v>1069</v>
      </c>
      <c r="D190" s="158" t="s">
        <v>1069</v>
      </c>
      <c r="E190" s="158" t="s">
        <v>711</v>
      </c>
      <c r="F190" s="158" t="s">
        <v>712</v>
      </c>
    </row>
    <row r="191">
      <c r="A191" s="158" t="s">
        <v>1072</v>
      </c>
      <c r="B191" s="158" t="s">
        <v>1017</v>
      </c>
      <c r="C191" s="158" t="s">
        <v>1073</v>
      </c>
      <c r="D191" s="158" t="s">
        <v>1074</v>
      </c>
      <c r="E191" s="158" t="s">
        <v>700</v>
      </c>
      <c r="F191" s="158" t="s">
        <v>701</v>
      </c>
    </row>
    <row r="192">
      <c r="A192" s="158" t="s">
        <v>1075</v>
      </c>
      <c r="B192" s="158" t="s">
        <v>1017</v>
      </c>
      <c r="C192" s="158" t="s">
        <v>1073</v>
      </c>
      <c r="D192" s="158" t="s">
        <v>1073</v>
      </c>
      <c r="E192" s="158" t="s">
        <v>711</v>
      </c>
      <c r="F192" s="158" t="s">
        <v>712</v>
      </c>
    </row>
    <row r="193">
      <c r="A193" s="158" t="s">
        <v>1076</v>
      </c>
      <c r="B193" s="158" t="s">
        <v>1077</v>
      </c>
      <c r="C193" s="158" t="s">
        <v>1078</v>
      </c>
      <c r="D193" s="158" t="s">
        <v>1079</v>
      </c>
      <c r="E193" s="158" t="s">
        <v>704</v>
      </c>
      <c r="F193" s="158" t="s">
        <v>705</v>
      </c>
    </row>
    <row r="194">
      <c r="A194" s="158" t="s">
        <v>1080</v>
      </c>
      <c r="B194" s="158" t="s">
        <v>1077</v>
      </c>
      <c r="C194" s="158" t="s">
        <v>1078</v>
      </c>
      <c r="D194" s="158" t="s">
        <v>1081</v>
      </c>
      <c r="E194" s="158" t="s">
        <v>735</v>
      </c>
      <c r="F194" s="158" t="s">
        <v>736</v>
      </c>
    </row>
    <row r="195">
      <c r="A195" s="158" t="s">
        <v>1082</v>
      </c>
      <c r="B195" s="158" t="s">
        <v>1077</v>
      </c>
      <c r="C195" s="158" t="s">
        <v>1078</v>
      </c>
      <c r="D195" s="158" t="s">
        <v>1083</v>
      </c>
      <c r="E195" s="158" t="s">
        <v>700</v>
      </c>
      <c r="F195" s="158" t="s">
        <v>701</v>
      </c>
    </row>
    <row r="196">
      <c r="A196" s="158" t="s">
        <v>1084</v>
      </c>
      <c r="B196" s="158" t="s">
        <v>1077</v>
      </c>
      <c r="C196" s="158" t="s">
        <v>1078</v>
      </c>
      <c r="D196" s="158" t="s">
        <v>1085</v>
      </c>
      <c r="E196" s="158" t="s">
        <v>708</v>
      </c>
      <c r="F196" s="158" t="s">
        <v>709</v>
      </c>
    </row>
    <row r="197">
      <c r="A197" s="158" t="s">
        <v>1086</v>
      </c>
      <c r="B197" s="158" t="s">
        <v>1077</v>
      </c>
      <c r="C197" s="158" t="s">
        <v>1078</v>
      </c>
      <c r="D197" s="158" t="s">
        <v>1087</v>
      </c>
      <c r="E197" s="158" t="s">
        <v>711</v>
      </c>
      <c r="F197" s="158" t="s">
        <v>712</v>
      </c>
    </row>
    <row r="198">
      <c r="A198" s="158" t="s">
        <v>1088</v>
      </c>
      <c r="B198" s="158" t="s">
        <v>1077</v>
      </c>
      <c r="C198" s="158" t="s">
        <v>1078</v>
      </c>
      <c r="D198" s="158" t="s">
        <v>1089</v>
      </c>
      <c r="E198" s="158" t="s">
        <v>715</v>
      </c>
      <c r="F198" s="158" t="s">
        <v>716</v>
      </c>
    </row>
    <row r="199">
      <c r="A199" s="158" t="s">
        <v>1090</v>
      </c>
      <c r="B199" s="158" t="s">
        <v>1077</v>
      </c>
      <c r="C199" s="158" t="s">
        <v>1078</v>
      </c>
      <c r="D199" s="158" t="s">
        <v>1091</v>
      </c>
      <c r="E199" s="158" t="s">
        <v>719</v>
      </c>
      <c r="F199" s="158" t="s">
        <v>720</v>
      </c>
    </row>
    <row r="200">
      <c r="A200" s="158" t="s">
        <v>1092</v>
      </c>
      <c r="B200" s="158" t="s">
        <v>1093</v>
      </c>
      <c r="C200" s="158" t="s">
        <v>1094</v>
      </c>
      <c r="D200" s="158" t="s">
        <v>1095</v>
      </c>
      <c r="E200" s="158" t="s">
        <v>700</v>
      </c>
      <c r="F200" s="158" t="s">
        <v>701</v>
      </c>
    </row>
    <row r="201">
      <c r="A201" s="158" t="s">
        <v>1096</v>
      </c>
      <c r="B201" s="158" t="s">
        <v>1093</v>
      </c>
      <c r="C201" s="158" t="s">
        <v>1094</v>
      </c>
      <c r="D201" s="158" t="s">
        <v>1097</v>
      </c>
      <c r="E201" s="158" t="s">
        <v>704</v>
      </c>
      <c r="F201" s="158" t="s">
        <v>705</v>
      </c>
    </row>
    <row r="202">
      <c r="A202" s="158" t="s">
        <v>1098</v>
      </c>
      <c r="B202" s="158" t="s">
        <v>1093</v>
      </c>
      <c r="C202" s="158" t="s">
        <v>1094</v>
      </c>
      <c r="D202" s="158" t="s">
        <v>1099</v>
      </c>
      <c r="E202" s="158" t="s">
        <v>735</v>
      </c>
      <c r="F202" s="158" t="s">
        <v>736</v>
      </c>
    </row>
    <row r="203">
      <c r="A203" s="158" t="s">
        <v>1100</v>
      </c>
      <c r="B203" s="158" t="s">
        <v>1093</v>
      </c>
      <c r="C203" s="158" t="s">
        <v>1094</v>
      </c>
      <c r="D203" s="158" t="s">
        <v>1101</v>
      </c>
      <c r="E203" s="158" t="s">
        <v>708</v>
      </c>
      <c r="F203" s="158" t="s">
        <v>709</v>
      </c>
    </row>
    <row r="204">
      <c r="A204" s="158" t="s">
        <v>1102</v>
      </c>
      <c r="B204" s="158" t="s">
        <v>1093</v>
      </c>
      <c r="C204" s="158" t="s">
        <v>1094</v>
      </c>
      <c r="D204" s="158" t="s">
        <v>1103</v>
      </c>
      <c r="E204" s="158" t="s">
        <v>711</v>
      </c>
      <c r="F204" s="158" t="s">
        <v>712</v>
      </c>
    </row>
    <row r="205">
      <c r="A205" s="158" t="s">
        <v>1104</v>
      </c>
      <c r="B205" s="158" t="s">
        <v>1093</v>
      </c>
      <c r="C205" s="158" t="s">
        <v>1105</v>
      </c>
      <c r="D205" s="158" t="s">
        <v>1106</v>
      </c>
      <c r="E205" s="158" t="s">
        <v>700</v>
      </c>
      <c r="F205" s="158" t="s">
        <v>701</v>
      </c>
    </row>
    <row r="206">
      <c r="A206" s="158" t="s">
        <v>1107</v>
      </c>
      <c r="B206" s="158" t="s">
        <v>1093</v>
      </c>
      <c r="C206" s="158" t="s">
        <v>1105</v>
      </c>
      <c r="D206" s="158" t="s">
        <v>1108</v>
      </c>
      <c r="E206" s="158" t="s">
        <v>704</v>
      </c>
      <c r="F206" s="158" t="s">
        <v>705</v>
      </c>
    </row>
    <row r="207">
      <c r="A207" s="158" t="s">
        <v>1109</v>
      </c>
      <c r="B207" s="158" t="s">
        <v>1093</v>
      </c>
      <c r="C207" s="158" t="s">
        <v>1105</v>
      </c>
      <c r="D207" s="158" t="s">
        <v>1105</v>
      </c>
      <c r="E207" s="158" t="s">
        <v>735</v>
      </c>
      <c r="F207" s="158" t="s">
        <v>736</v>
      </c>
    </row>
    <row r="208">
      <c r="A208" s="158" t="s">
        <v>1110</v>
      </c>
      <c r="B208" s="158" t="s">
        <v>1093</v>
      </c>
      <c r="C208" s="158" t="s">
        <v>1105</v>
      </c>
      <c r="D208" s="158" t="s">
        <v>1111</v>
      </c>
      <c r="E208" s="158" t="s">
        <v>708</v>
      </c>
      <c r="F208" s="158" t="s">
        <v>709</v>
      </c>
    </row>
    <row r="209">
      <c r="A209" s="158" t="s">
        <v>1112</v>
      </c>
      <c r="B209" s="158" t="s">
        <v>1093</v>
      </c>
      <c r="C209" s="158" t="s">
        <v>1105</v>
      </c>
      <c r="D209" s="158" t="s">
        <v>1113</v>
      </c>
      <c r="E209" s="158" t="s">
        <v>711</v>
      </c>
      <c r="F209" s="158" t="s">
        <v>712</v>
      </c>
    </row>
    <row r="210">
      <c r="A210" s="158" t="s">
        <v>1114</v>
      </c>
      <c r="B210" s="158" t="s">
        <v>1093</v>
      </c>
      <c r="C210" s="158" t="s">
        <v>1115</v>
      </c>
      <c r="D210" s="158" t="s">
        <v>1116</v>
      </c>
      <c r="E210" s="158" t="s">
        <v>700</v>
      </c>
      <c r="F210" s="158" t="s">
        <v>701</v>
      </c>
    </row>
    <row r="211">
      <c r="A211" s="158" t="s">
        <v>1117</v>
      </c>
      <c r="B211" s="158" t="s">
        <v>1093</v>
      </c>
      <c r="C211" s="158" t="s">
        <v>1115</v>
      </c>
      <c r="D211" s="158" t="s">
        <v>1118</v>
      </c>
      <c r="E211" s="158" t="s">
        <v>719</v>
      </c>
      <c r="F211" s="158" t="s">
        <v>720</v>
      </c>
    </row>
    <row r="212">
      <c r="A212" s="158" t="s">
        <v>1119</v>
      </c>
      <c r="B212" s="158" t="s">
        <v>1093</v>
      </c>
      <c r="C212" s="158" t="s">
        <v>1115</v>
      </c>
      <c r="D212" s="158" t="s">
        <v>1115</v>
      </c>
      <c r="E212" s="158" t="s">
        <v>711</v>
      </c>
      <c r="F212" s="158" t="s">
        <v>712</v>
      </c>
    </row>
    <row r="213">
      <c r="A213" s="158" t="s">
        <v>1120</v>
      </c>
      <c r="B213" s="158" t="s">
        <v>1093</v>
      </c>
      <c r="C213" s="158" t="s">
        <v>1115</v>
      </c>
      <c r="D213" s="158" t="s">
        <v>1121</v>
      </c>
      <c r="E213" s="158" t="s">
        <v>715</v>
      </c>
      <c r="F213" s="158" t="s">
        <v>716</v>
      </c>
    </row>
    <row r="214">
      <c r="A214" s="158" t="s">
        <v>1122</v>
      </c>
      <c r="B214" s="158" t="s">
        <v>1123</v>
      </c>
      <c r="C214" s="158" t="s">
        <v>1124</v>
      </c>
      <c r="D214" s="158" t="s">
        <v>1125</v>
      </c>
      <c r="E214" s="158" t="s">
        <v>700</v>
      </c>
      <c r="F214" s="158" t="s">
        <v>701</v>
      </c>
    </row>
    <row r="215">
      <c r="A215" s="158" t="s">
        <v>1126</v>
      </c>
      <c r="B215" s="158" t="s">
        <v>1123</v>
      </c>
      <c r="C215" s="158" t="s">
        <v>1124</v>
      </c>
      <c r="D215" s="158" t="s">
        <v>1127</v>
      </c>
      <c r="E215" s="158" t="s">
        <v>719</v>
      </c>
      <c r="F215" s="158" t="s">
        <v>720</v>
      </c>
    </row>
    <row r="216">
      <c r="A216" s="158" t="s">
        <v>1128</v>
      </c>
      <c r="B216" s="158" t="s">
        <v>1123</v>
      </c>
      <c r="C216" s="158" t="s">
        <v>1124</v>
      </c>
      <c r="D216" s="158" t="s">
        <v>1129</v>
      </c>
      <c r="E216" s="158" t="s">
        <v>704</v>
      </c>
      <c r="F216" s="158" t="s">
        <v>705</v>
      </c>
    </row>
    <row r="217">
      <c r="A217" s="158" t="s">
        <v>1130</v>
      </c>
      <c r="B217" s="158" t="s">
        <v>1123</v>
      </c>
      <c r="C217" s="158" t="s">
        <v>1124</v>
      </c>
      <c r="D217" s="158" t="s">
        <v>1131</v>
      </c>
      <c r="E217" s="158" t="s">
        <v>735</v>
      </c>
      <c r="F217" s="158" t="s">
        <v>736</v>
      </c>
    </row>
    <row r="218">
      <c r="A218" s="158" t="s">
        <v>1132</v>
      </c>
      <c r="B218" s="158" t="s">
        <v>1123</v>
      </c>
      <c r="C218" s="158" t="s">
        <v>1124</v>
      </c>
      <c r="D218" s="158" t="s">
        <v>1133</v>
      </c>
      <c r="E218" s="158" t="s">
        <v>708</v>
      </c>
      <c r="F218" s="158" t="s">
        <v>709</v>
      </c>
    </row>
    <row r="219">
      <c r="A219" s="158" t="s">
        <v>1134</v>
      </c>
      <c r="B219" s="158" t="s">
        <v>1123</v>
      </c>
      <c r="C219" s="158" t="s">
        <v>1124</v>
      </c>
      <c r="D219" s="158" t="s">
        <v>1135</v>
      </c>
      <c r="E219" s="158" t="s">
        <v>711</v>
      </c>
      <c r="F219" s="158" t="s">
        <v>712</v>
      </c>
    </row>
    <row r="220">
      <c r="A220" s="158" t="s">
        <v>1136</v>
      </c>
      <c r="B220" s="158" t="s">
        <v>1123</v>
      </c>
      <c r="C220" s="158" t="s">
        <v>1124</v>
      </c>
      <c r="D220" s="158" t="s">
        <v>1137</v>
      </c>
      <c r="E220" s="158" t="s">
        <v>715</v>
      </c>
      <c r="F220" s="158" t="s">
        <v>716</v>
      </c>
    </row>
    <row r="221">
      <c r="A221" s="158" t="s">
        <v>1138</v>
      </c>
      <c r="B221" s="158" t="s">
        <v>1123</v>
      </c>
      <c r="C221" s="158" t="s">
        <v>1139</v>
      </c>
      <c r="D221" s="158" t="s">
        <v>1140</v>
      </c>
      <c r="E221" s="158" t="s">
        <v>700</v>
      </c>
      <c r="F221" s="158" t="s">
        <v>701</v>
      </c>
    </row>
    <row r="222">
      <c r="A222" s="158" t="s">
        <v>1141</v>
      </c>
      <c r="B222" s="158" t="s">
        <v>1123</v>
      </c>
      <c r="C222" s="158" t="s">
        <v>1139</v>
      </c>
      <c r="D222" s="158" t="s">
        <v>1142</v>
      </c>
      <c r="E222" s="158" t="s">
        <v>719</v>
      </c>
      <c r="F222" s="158" t="s">
        <v>720</v>
      </c>
    </row>
    <row r="223">
      <c r="A223" s="158" t="s">
        <v>1143</v>
      </c>
      <c r="B223" s="158" t="s">
        <v>1123</v>
      </c>
      <c r="C223" s="158" t="s">
        <v>1139</v>
      </c>
      <c r="D223" s="158" t="s">
        <v>1144</v>
      </c>
      <c r="E223" s="158" t="s">
        <v>704</v>
      </c>
      <c r="F223" s="158" t="s">
        <v>705</v>
      </c>
    </row>
    <row r="224">
      <c r="A224" s="158" t="s">
        <v>1145</v>
      </c>
      <c r="B224" s="158" t="s">
        <v>1123</v>
      </c>
      <c r="C224" s="158" t="s">
        <v>1139</v>
      </c>
      <c r="D224" s="158" t="s">
        <v>1139</v>
      </c>
      <c r="E224" s="158" t="s">
        <v>735</v>
      </c>
      <c r="F224" s="158" t="s">
        <v>736</v>
      </c>
    </row>
    <row r="225">
      <c r="A225" s="158" t="s">
        <v>1146</v>
      </c>
      <c r="B225" s="158" t="s">
        <v>1123</v>
      </c>
      <c r="C225" s="158" t="s">
        <v>1139</v>
      </c>
      <c r="D225" s="158" t="s">
        <v>1147</v>
      </c>
      <c r="E225" s="158" t="s">
        <v>708</v>
      </c>
      <c r="F225" s="158" t="s">
        <v>709</v>
      </c>
    </row>
    <row r="226">
      <c r="A226" s="158" t="s">
        <v>1148</v>
      </c>
      <c r="B226" s="158" t="s">
        <v>1123</v>
      </c>
      <c r="C226" s="158" t="s">
        <v>1139</v>
      </c>
      <c r="D226" s="158" t="s">
        <v>1149</v>
      </c>
      <c r="E226" s="158" t="s">
        <v>711</v>
      </c>
      <c r="F226" s="158" t="s">
        <v>712</v>
      </c>
    </row>
    <row r="227">
      <c r="A227" s="158" t="s">
        <v>1150</v>
      </c>
      <c r="B227" s="158" t="s">
        <v>1123</v>
      </c>
      <c r="C227" s="158" t="s">
        <v>1139</v>
      </c>
      <c r="D227" s="158" t="s">
        <v>1151</v>
      </c>
      <c r="E227" s="158" t="s">
        <v>715</v>
      </c>
      <c r="F227" s="158" t="s">
        <v>716</v>
      </c>
    </row>
    <row r="228">
      <c r="A228" s="158" t="s">
        <v>1152</v>
      </c>
      <c r="B228" s="158" t="s">
        <v>1123</v>
      </c>
      <c r="C228" s="158" t="s">
        <v>1153</v>
      </c>
      <c r="D228" s="158" t="s">
        <v>1154</v>
      </c>
      <c r="E228" s="158" t="s">
        <v>700</v>
      </c>
      <c r="F228" s="158" t="s">
        <v>701</v>
      </c>
    </row>
    <row r="229">
      <c r="A229" s="158" t="s">
        <v>1155</v>
      </c>
      <c r="B229" s="158" t="s">
        <v>1123</v>
      </c>
      <c r="C229" s="158" t="s">
        <v>1153</v>
      </c>
      <c r="D229" s="158" t="s">
        <v>1156</v>
      </c>
      <c r="E229" s="158" t="s">
        <v>719</v>
      </c>
      <c r="F229" s="158" t="s">
        <v>720</v>
      </c>
    </row>
    <row r="230">
      <c r="A230" s="158" t="s">
        <v>1157</v>
      </c>
      <c r="B230" s="158" t="s">
        <v>1123</v>
      </c>
      <c r="C230" s="158" t="s">
        <v>1153</v>
      </c>
      <c r="D230" s="158" t="s">
        <v>1158</v>
      </c>
      <c r="E230" s="158" t="s">
        <v>704</v>
      </c>
      <c r="F230" s="158" t="s">
        <v>705</v>
      </c>
    </row>
    <row r="231">
      <c r="A231" s="158" t="s">
        <v>1159</v>
      </c>
      <c r="B231" s="158" t="s">
        <v>1123</v>
      </c>
      <c r="C231" s="158" t="s">
        <v>1153</v>
      </c>
      <c r="D231" s="158" t="s">
        <v>1160</v>
      </c>
      <c r="E231" s="158" t="s">
        <v>735</v>
      </c>
      <c r="F231" s="158" t="s">
        <v>736</v>
      </c>
    </row>
    <row r="232">
      <c r="A232" s="158" t="s">
        <v>1161</v>
      </c>
      <c r="B232" s="158" t="s">
        <v>1123</v>
      </c>
      <c r="C232" s="158" t="s">
        <v>1153</v>
      </c>
      <c r="D232" s="158" t="s">
        <v>1162</v>
      </c>
      <c r="E232" s="158" t="s">
        <v>708</v>
      </c>
      <c r="F232" s="158" t="s">
        <v>709</v>
      </c>
    </row>
    <row r="233">
      <c r="A233" s="158" t="s">
        <v>1163</v>
      </c>
      <c r="B233" s="158" t="s">
        <v>1123</v>
      </c>
      <c r="C233" s="158" t="s">
        <v>1153</v>
      </c>
      <c r="D233" s="158" t="s">
        <v>1164</v>
      </c>
      <c r="E233" s="158" t="s">
        <v>711</v>
      </c>
      <c r="F233" s="158" t="s">
        <v>712</v>
      </c>
    </row>
    <row r="234">
      <c r="A234" s="158" t="s">
        <v>1165</v>
      </c>
      <c r="B234" s="158" t="s">
        <v>1123</v>
      </c>
      <c r="C234" s="158" t="s">
        <v>1153</v>
      </c>
      <c r="D234" s="158" t="s">
        <v>1166</v>
      </c>
      <c r="E234" s="158" t="s">
        <v>715</v>
      </c>
      <c r="F234" s="158" t="s">
        <v>716</v>
      </c>
    </row>
    <row r="235">
      <c r="A235" s="158" t="s">
        <v>1167</v>
      </c>
      <c r="B235" s="158" t="s">
        <v>1168</v>
      </c>
      <c r="C235" s="158" t="s">
        <v>1169</v>
      </c>
      <c r="D235" s="158" t="s">
        <v>1170</v>
      </c>
      <c r="E235" s="158" t="s">
        <v>700</v>
      </c>
      <c r="F235" s="158" t="s">
        <v>701</v>
      </c>
    </row>
    <row r="236">
      <c r="A236" s="158" t="s">
        <v>1171</v>
      </c>
      <c r="B236" s="158" t="s">
        <v>1168</v>
      </c>
      <c r="C236" s="158" t="s">
        <v>1169</v>
      </c>
      <c r="D236" s="158" t="s">
        <v>1172</v>
      </c>
      <c r="E236" s="158" t="s">
        <v>735</v>
      </c>
      <c r="F236" s="158" t="s">
        <v>736</v>
      </c>
    </row>
    <row r="237">
      <c r="A237" s="158" t="s">
        <v>1173</v>
      </c>
      <c r="B237" s="158" t="s">
        <v>1168</v>
      </c>
      <c r="C237" s="158" t="s">
        <v>1169</v>
      </c>
      <c r="D237" s="158" t="s">
        <v>1169</v>
      </c>
      <c r="E237" s="158" t="s">
        <v>708</v>
      </c>
      <c r="F237" s="158" t="s">
        <v>709</v>
      </c>
    </row>
    <row r="238">
      <c r="A238" s="158" t="s">
        <v>1174</v>
      </c>
      <c r="B238" s="158" t="s">
        <v>1168</v>
      </c>
      <c r="C238" s="158" t="s">
        <v>1169</v>
      </c>
      <c r="D238" s="158" t="s">
        <v>1175</v>
      </c>
      <c r="E238" s="158" t="s">
        <v>711</v>
      </c>
      <c r="F238" s="158" t="s">
        <v>712</v>
      </c>
    </row>
    <row r="239">
      <c r="A239" s="158" t="s">
        <v>1176</v>
      </c>
      <c r="B239" s="158" t="s">
        <v>1168</v>
      </c>
      <c r="C239" s="158" t="s">
        <v>1169</v>
      </c>
      <c r="D239" s="158" t="s">
        <v>1177</v>
      </c>
      <c r="E239" s="158" t="s">
        <v>715</v>
      </c>
      <c r="F239" s="158" t="s">
        <v>716</v>
      </c>
    </row>
    <row r="240">
      <c r="A240" s="158" t="s">
        <v>1178</v>
      </c>
      <c r="B240" s="158" t="s">
        <v>1168</v>
      </c>
      <c r="C240" s="158" t="s">
        <v>1169</v>
      </c>
      <c r="D240" s="158" t="s">
        <v>1179</v>
      </c>
      <c r="E240" s="158" t="s">
        <v>719</v>
      </c>
      <c r="F240" s="158" t="s">
        <v>720</v>
      </c>
    </row>
    <row r="241">
      <c r="A241" s="158" t="s">
        <v>1180</v>
      </c>
      <c r="B241" s="158" t="s">
        <v>1168</v>
      </c>
      <c r="C241" s="158" t="s">
        <v>1181</v>
      </c>
      <c r="D241" s="158" t="s">
        <v>1182</v>
      </c>
      <c r="E241" s="158" t="s">
        <v>700</v>
      </c>
      <c r="F241" s="158" t="s">
        <v>701</v>
      </c>
    </row>
    <row r="242">
      <c r="A242" s="158" t="s">
        <v>1183</v>
      </c>
      <c r="B242" s="158" t="s">
        <v>1168</v>
      </c>
      <c r="C242" s="158" t="s">
        <v>1181</v>
      </c>
      <c r="D242" s="158" t="s">
        <v>1184</v>
      </c>
      <c r="E242" s="158" t="s">
        <v>704</v>
      </c>
      <c r="F242" s="158" t="s">
        <v>705</v>
      </c>
    </row>
    <row r="243">
      <c r="A243" s="158" t="s">
        <v>1185</v>
      </c>
      <c r="B243" s="158" t="s">
        <v>1168</v>
      </c>
      <c r="C243" s="158" t="s">
        <v>1181</v>
      </c>
      <c r="D243" s="158" t="s">
        <v>1181</v>
      </c>
      <c r="E243" s="158" t="s">
        <v>735</v>
      </c>
      <c r="F243" s="158" t="s">
        <v>736</v>
      </c>
    </row>
    <row r="244">
      <c r="A244" s="158" t="s">
        <v>1186</v>
      </c>
      <c r="B244" s="158" t="s">
        <v>1168</v>
      </c>
      <c r="C244" s="158" t="s">
        <v>1181</v>
      </c>
      <c r="D244" s="158" t="s">
        <v>1187</v>
      </c>
      <c r="E244" s="158" t="s">
        <v>708</v>
      </c>
      <c r="F244" s="158" t="s">
        <v>709</v>
      </c>
    </row>
    <row r="245">
      <c r="A245" s="158" t="s">
        <v>1188</v>
      </c>
      <c r="B245" s="158" t="s">
        <v>1168</v>
      </c>
      <c r="C245" s="158" t="s">
        <v>1181</v>
      </c>
      <c r="D245" s="158" t="s">
        <v>1189</v>
      </c>
      <c r="E245" s="158" t="s">
        <v>711</v>
      </c>
      <c r="F245" s="158" t="s">
        <v>712</v>
      </c>
    </row>
    <row r="246">
      <c r="A246" s="158" t="s">
        <v>1190</v>
      </c>
      <c r="B246" s="158" t="s">
        <v>1168</v>
      </c>
      <c r="C246" s="158" t="s">
        <v>1181</v>
      </c>
      <c r="D246" s="158" t="s">
        <v>1191</v>
      </c>
      <c r="E246" s="158" t="s">
        <v>715</v>
      </c>
      <c r="F246" s="158" t="s">
        <v>716</v>
      </c>
    </row>
    <row r="247">
      <c r="A247" s="158" t="s">
        <v>1192</v>
      </c>
      <c r="B247" s="158" t="s">
        <v>1168</v>
      </c>
      <c r="C247" s="158" t="s">
        <v>1181</v>
      </c>
      <c r="D247" s="158" t="s">
        <v>1193</v>
      </c>
      <c r="E247" s="158" t="s">
        <v>719</v>
      </c>
      <c r="F247" s="158" t="s">
        <v>720</v>
      </c>
    </row>
    <row r="248">
      <c r="A248" s="158" t="s">
        <v>1194</v>
      </c>
      <c r="B248" s="158" t="s">
        <v>1168</v>
      </c>
      <c r="C248" s="158" t="s">
        <v>1195</v>
      </c>
      <c r="D248" s="158" t="s">
        <v>1196</v>
      </c>
      <c r="E248" s="158" t="s">
        <v>700</v>
      </c>
      <c r="F248" s="158" t="s">
        <v>701</v>
      </c>
    </row>
    <row r="249">
      <c r="A249" s="158" t="s">
        <v>1197</v>
      </c>
      <c r="B249" s="158" t="s">
        <v>1168</v>
      </c>
      <c r="C249" s="158" t="s">
        <v>1195</v>
      </c>
      <c r="D249" s="158" t="s">
        <v>1195</v>
      </c>
      <c r="E249" s="158" t="s">
        <v>711</v>
      </c>
      <c r="F249" s="158" t="s">
        <v>712</v>
      </c>
    </row>
    <row r="250">
      <c r="A250" s="158" t="s">
        <v>1198</v>
      </c>
      <c r="B250" s="158" t="s">
        <v>1168</v>
      </c>
      <c r="C250" s="158" t="s">
        <v>1199</v>
      </c>
      <c r="D250" s="158" t="s">
        <v>1200</v>
      </c>
      <c r="E250" s="158" t="s">
        <v>700</v>
      </c>
      <c r="F250" s="158" t="s">
        <v>701</v>
      </c>
    </row>
    <row r="251">
      <c r="A251" s="158" t="s">
        <v>1201</v>
      </c>
      <c r="B251" s="158" t="s">
        <v>1168</v>
      </c>
      <c r="C251" s="158" t="s">
        <v>1199</v>
      </c>
      <c r="D251" s="158" t="s">
        <v>1202</v>
      </c>
      <c r="E251" s="158" t="s">
        <v>704</v>
      </c>
      <c r="F251" s="158" t="s">
        <v>705</v>
      </c>
    </row>
    <row r="252">
      <c r="A252" s="158" t="s">
        <v>1203</v>
      </c>
      <c r="B252" s="158" t="s">
        <v>1168</v>
      </c>
      <c r="C252" s="158" t="s">
        <v>1199</v>
      </c>
      <c r="D252" s="158" t="s">
        <v>1199</v>
      </c>
      <c r="E252" s="158" t="s">
        <v>735</v>
      </c>
      <c r="F252" s="158" t="s">
        <v>736</v>
      </c>
    </row>
    <row r="253">
      <c r="A253" s="158" t="s">
        <v>1204</v>
      </c>
      <c r="B253" s="158" t="s">
        <v>1168</v>
      </c>
      <c r="C253" s="158" t="s">
        <v>1199</v>
      </c>
      <c r="D253" s="158" t="s">
        <v>1205</v>
      </c>
      <c r="E253" s="158" t="s">
        <v>708</v>
      </c>
      <c r="F253" s="158" t="s">
        <v>709</v>
      </c>
    </row>
    <row r="254">
      <c r="A254" s="158" t="s">
        <v>1206</v>
      </c>
      <c r="B254" s="158" t="s">
        <v>1168</v>
      </c>
      <c r="C254" s="158" t="s">
        <v>1199</v>
      </c>
      <c r="D254" s="158" t="s">
        <v>1207</v>
      </c>
      <c r="E254" s="158" t="s">
        <v>711</v>
      </c>
      <c r="F254" s="158" t="s">
        <v>712</v>
      </c>
    </row>
    <row r="255">
      <c r="A255" s="158" t="s">
        <v>1208</v>
      </c>
      <c r="B255" s="158" t="s">
        <v>1168</v>
      </c>
      <c r="C255" s="158" t="s">
        <v>1199</v>
      </c>
      <c r="D255" s="158" t="s">
        <v>1209</v>
      </c>
      <c r="E255" s="158" t="s">
        <v>715</v>
      </c>
      <c r="F255" s="158" t="s">
        <v>716</v>
      </c>
    </row>
    <row r="256">
      <c r="A256" s="158" t="s">
        <v>1210</v>
      </c>
      <c r="B256" s="158" t="s">
        <v>1168</v>
      </c>
      <c r="C256" s="158" t="s">
        <v>1199</v>
      </c>
      <c r="D256" s="158" t="s">
        <v>1211</v>
      </c>
      <c r="E256" s="158" t="s">
        <v>719</v>
      </c>
      <c r="F256" s="158" t="s">
        <v>720</v>
      </c>
    </row>
    <row r="257">
      <c r="A257" s="158" t="s">
        <v>1212</v>
      </c>
      <c r="B257" s="158" t="s">
        <v>1168</v>
      </c>
      <c r="C257" s="158" t="s">
        <v>1213</v>
      </c>
      <c r="D257" s="158" t="s">
        <v>1214</v>
      </c>
      <c r="E257" s="158" t="s">
        <v>700</v>
      </c>
      <c r="F257" s="158" t="s">
        <v>701</v>
      </c>
    </row>
    <row r="258">
      <c r="A258" s="158" t="s">
        <v>1215</v>
      </c>
      <c r="B258" s="158" t="s">
        <v>1168</v>
      </c>
      <c r="C258" s="158" t="s">
        <v>1213</v>
      </c>
      <c r="D258" s="158" t="s">
        <v>1216</v>
      </c>
      <c r="E258" s="158" t="s">
        <v>704</v>
      </c>
      <c r="F258" s="158" t="s">
        <v>705</v>
      </c>
    </row>
    <row r="259">
      <c r="A259" s="158" t="s">
        <v>1217</v>
      </c>
      <c r="B259" s="158" t="s">
        <v>1168</v>
      </c>
      <c r="C259" s="158" t="s">
        <v>1213</v>
      </c>
      <c r="D259" s="158" t="s">
        <v>1213</v>
      </c>
      <c r="E259" s="158" t="s">
        <v>735</v>
      </c>
      <c r="F259" s="158" t="s">
        <v>736</v>
      </c>
    </row>
    <row r="260">
      <c r="A260" s="158" t="s">
        <v>1218</v>
      </c>
      <c r="B260" s="158" t="s">
        <v>1168</v>
      </c>
      <c r="C260" s="158" t="s">
        <v>1213</v>
      </c>
      <c r="D260" s="158" t="s">
        <v>1219</v>
      </c>
      <c r="E260" s="158" t="s">
        <v>708</v>
      </c>
      <c r="F260" s="158" t="s">
        <v>709</v>
      </c>
    </row>
    <row r="261">
      <c r="A261" s="158" t="s">
        <v>1220</v>
      </c>
      <c r="B261" s="158" t="s">
        <v>1168</v>
      </c>
      <c r="C261" s="158" t="s">
        <v>1213</v>
      </c>
      <c r="D261" s="158" t="s">
        <v>1221</v>
      </c>
      <c r="E261" s="158" t="s">
        <v>711</v>
      </c>
      <c r="F261" s="158" t="s">
        <v>712</v>
      </c>
    </row>
    <row r="262">
      <c r="A262" s="158" t="s">
        <v>1222</v>
      </c>
      <c r="B262" s="158" t="s">
        <v>1168</v>
      </c>
      <c r="C262" s="158" t="s">
        <v>1213</v>
      </c>
      <c r="D262" s="158" t="s">
        <v>1223</v>
      </c>
      <c r="E262" s="158" t="s">
        <v>715</v>
      </c>
      <c r="F262" s="158" t="s">
        <v>716</v>
      </c>
    </row>
    <row r="263">
      <c r="A263" s="158" t="s">
        <v>1224</v>
      </c>
      <c r="B263" s="158" t="s">
        <v>1168</v>
      </c>
      <c r="C263" s="158" t="s">
        <v>1213</v>
      </c>
      <c r="D263" s="158" t="s">
        <v>1225</v>
      </c>
      <c r="E263" s="158" t="s">
        <v>719</v>
      </c>
      <c r="F263" s="158" t="s">
        <v>720</v>
      </c>
    </row>
    <row r="264">
      <c r="A264" s="158" t="s">
        <v>1226</v>
      </c>
      <c r="B264" s="158" t="s">
        <v>1168</v>
      </c>
      <c r="C264" s="158" t="s">
        <v>1227</v>
      </c>
      <c r="D264" s="158" t="s">
        <v>1228</v>
      </c>
      <c r="E264" s="158" t="s">
        <v>700</v>
      </c>
      <c r="F264" s="158" t="s">
        <v>701</v>
      </c>
    </row>
    <row r="265">
      <c r="A265" s="158" t="s">
        <v>1229</v>
      </c>
      <c r="B265" s="158" t="s">
        <v>1168</v>
      </c>
      <c r="C265" s="158" t="s">
        <v>1227</v>
      </c>
      <c r="D265" s="158" t="s">
        <v>1230</v>
      </c>
      <c r="E265" s="158" t="s">
        <v>704</v>
      </c>
      <c r="F265" s="158" t="s">
        <v>705</v>
      </c>
    </row>
    <row r="266">
      <c r="A266" s="158" t="s">
        <v>1231</v>
      </c>
      <c r="B266" s="158" t="s">
        <v>1168</v>
      </c>
      <c r="C266" s="158" t="s">
        <v>1227</v>
      </c>
      <c r="D266" s="158" t="s">
        <v>1227</v>
      </c>
      <c r="E266" s="158" t="s">
        <v>735</v>
      </c>
      <c r="F266" s="158" t="s">
        <v>736</v>
      </c>
    </row>
    <row r="267">
      <c r="A267" s="158" t="s">
        <v>1232</v>
      </c>
      <c r="B267" s="158" t="s">
        <v>1168</v>
      </c>
      <c r="C267" s="158" t="s">
        <v>1227</v>
      </c>
      <c r="D267" s="158" t="s">
        <v>1233</v>
      </c>
      <c r="E267" s="158" t="s">
        <v>708</v>
      </c>
      <c r="F267" s="158" t="s">
        <v>709</v>
      </c>
    </row>
    <row r="268">
      <c r="A268" s="158" t="s">
        <v>1234</v>
      </c>
      <c r="B268" s="158" t="s">
        <v>1168</v>
      </c>
      <c r="C268" s="158" t="s">
        <v>1227</v>
      </c>
      <c r="D268" s="158" t="s">
        <v>1235</v>
      </c>
      <c r="E268" s="158" t="s">
        <v>711</v>
      </c>
      <c r="F268" s="158" t="s">
        <v>712</v>
      </c>
    </row>
    <row r="269">
      <c r="A269" s="158" t="s">
        <v>1236</v>
      </c>
      <c r="B269" s="158" t="s">
        <v>1168</v>
      </c>
      <c r="C269" s="158" t="s">
        <v>1227</v>
      </c>
      <c r="D269" s="158" t="s">
        <v>1237</v>
      </c>
      <c r="E269" s="158" t="s">
        <v>715</v>
      </c>
      <c r="F269" s="158" t="s">
        <v>716</v>
      </c>
    </row>
    <row r="270">
      <c r="A270" s="158" t="s">
        <v>1238</v>
      </c>
      <c r="B270" s="158" t="s">
        <v>1168</v>
      </c>
      <c r="C270" s="158" t="s">
        <v>1227</v>
      </c>
      <c r="D270" s="158" t="s">
        <v>1239</v>
      </c>
      <c r="E270" s="158" t="s">
        <v>719</v>
      </c>
      <c r="F270" s="158" t="s">
        <v>720</v>
      </c>
    </row>
    <row r="271">
      <c r="A271" s="158" t="s">
        <v>1240</v>
      </c>
      <c r="B271" s="158" t="s">
        <v>1168</v>
      </c>
      <c r="C271" s="158" t="s">
        <v>1241</v>
      </c>
      <c r="D271" s="158" t="s">
        <v>1242</v>
      </c>
      <c r="E271" s="158" t="s">
        <v>700</v>
      </c>
      <c r="F271" s="158" t="s">
        <v>701</v>
      </c>
    </row>
    <row r="272">
      <c r="A272" s="158" t="s">
        <v>1243</v>
      </c>
      <c r="B272" s="158" t="s">
        <v>1168</v>
      </c>
      <c r="C272" s="158" t="s">
        <v>1241</v>
      </c>
      <c r="D272" s="158" t="s">
        <v>1241</v>
      </c>
      <c r="E272" s="158" t="s">
        <v>708</v>
      </c>
      <c r="F272" s="158" t="s">
        <v>709</v>
      </c>
    </row>
    <row r="273">
      <c r="A273" s="158" t="s">
        <v>1244</v>
      </c>
      <c r="B273" s="158" t="s">
        <v>1168</v>
      </c>
      <c r="C273" s="158" t="s">
        <v>1241</v>
      </c>
      <c r="D273" s="158" t="s">
        <v>1245</v>
      </c>
      <c r="E273" s="158" t="s">
        <v>711</v>
      </c>
      <c r="F273" s="158" t="s">
        <v>712</v>
      </c>
    </row>
    <row r="274">
      <c r="A274" s="158" t="s">
        <v>1246</v>
      </c>
      <c r="B274" s="158" t="s">
        <v>1168</v>
      </c>
      <c r="C274" s="158" t="s">
        <v>1247</v>
      </c>
      <c r="D274" s="158" t="s">
        <v>1248</v>
      </c>
      <c r="E274" s="158" t="s">
        <v>700</v>
      </c>
      <c r="F274" s="158" t="s">
        <v>701</v>
      </c>
    </row>
    <row r="275">
      <c r="A275" s="158" t="s">
        <v>1249</v>
      </c>
      <c r="B275" s="158" t="s">
        <v>1168</v>
      </c>
      <c r="C275" s="158" t="s">
        <v>1247</v>
      </c>
      <c r="D275" s="158" t="s">
        <v>1250</v>
      </c>
      <c r="E275" s="158" t="s">
        <v>704</v>
      </c>
      <c r="F275" s="158" t="s">
        <v>705</v>
      </c>
    </row>
    <row r="276">
      <c r="A276" s="158" t="s">
        <v>1251</v>
      </c>
      <c r="B276" s="158" t="s">
        <v>1168</v>
      </c>
      <c r="C276" s="158" t="s">
        <v>1247</v>
      </c>
      <c r="D276" s="158" t="s">
        <v>1252</v>
      </c>
      <c r="E276" s="158" t="s">
        <v>735</v>
      </c>
      <c r="F276" s="158" t="s">
        <v>736</v>
      </c>
    </row>
    <row r="277">
      <c r="A277" s="158" t="s">
        <v>1253</v>
      </c>
      <c r="B277" s="158" t="s">
        <v>1168</v>
      </c>
      <c r="C277" s="158" t="s">
        <v>1247</v>
      </c>
      <c r="D277" s="158" t="s">
        <v>1254</v>
      </c>
      <c r="E277" s="158" t="s">
        <v>708</v>
      </c>
      <c r="F277" s="158" t="s">
        <v>709</v>
      </c>
    </row>
    <row r="278">
      <c r="A278" s="158" t="s">
        <v>1255</v>
      </c>
      <c r="B278" s="158" t="s">
        <v>1168</v>
      </c>
      <c r="C278" s="158" t="s">
        <v>1247</v>
      </c>
      <c r="D278" s="158" t="s">
        <v>1256</v>
      </c>
      <c r="E278" s="158" t="s">
        <v>711</v>
      </c>
      <c r="F278" s="158" t="s">
        <v>712</v>
      </c>
    </row>
    <row r="279">
      <c r="A279" s="158" t="s">
        <v>1257</v>
      </c>
      <c r="B279" s="158" t="s">
        <v>1168</v>
      </c>
      <c r="C279" s="158" t="s">
        <v>1247</v>
      </c>
      <c r="D279" s="158" t="s">
        <v>1258</v>
      </c>
      <c r="E279" s="158" t="s">
        <v>715</v>
      </c>
      <c r="F279" s="158" t="s">
        <v>716</v>
      </c>
    </row>
    <row r="280">
      <c r="A280" s="158" t="s">
        <v>1259</v>
      </c>
      <c r="B280" s="158" t="s">
        <v>1168</v>
      </c>
      <c r="C280" s="158" t="s">
        <v>1247</v>
      </c>
      <c r="D280" s="158" t="s">
        <v>1260</v>
      </c>
      <c r="E280" s="158" t="s">
        <v>719</v>
      </c>
      <c r="F280" s="158" t="s">
        <v>720</v>
      </c>
    </row>
  </sheetData>
  <mergeCells count="2">
    <mergeCell ref="A2:F2"/>
    <mergeCell ref="B5:F5"/>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2" max="2" width="19.0"/>
  </cols>
  <sheetData>
    <row r="1">
      <c r="A1" s="1"/>
      <c r="B1" s="2"/>
      <c r="C1" s="2"/>
      <c r="D1" s="2"/>
      <c r="E1" s="2"/>
      <c r="F1" s="2"/>
      <c r="G1" s="2"/>
      <c r="H1" s="2"/>
      <c r="I1" s="2"/>
      <c r="J1" s="2"/>
      <c r="K1" s="2"/>
      <c r="L1" s="3"/>
      <c r="M1" s="1"/>
      <c r="N1" s="2"/>
      <c r="O1" s="2"/>
      <c r="P1" s="2"/>
      <c r="Q1" s="2"/>
    </row>
    <row r="2">
      <c r="A2" s="4"/>
      <c r="B2" s="4" t="s">
        <v>0</v>
      </c>
      <c r="C2" s="5"/>
      <c r="D2" s="5"/>
      <c r="E2" s="5"/>
      <c r="F2" s="5"/>
      <c r="G2" s="5"/>
      <c r="H2" s="5"/>
      <c r="I2" s="5"/>
      <c r="J2" s="5"/>
      <c r="K2" s="5"/>
      <c r="L2" s="5"/>
      <c r="M2" s="5"/>
      <c r="N2" s="5"/>
      <c r="O2" s="5"/>
      <c r="P2" s="5"/>
      <c r="Q2" s="159"/>
    </row>
    <row r="3">
      <c r="A3" s="1"/>
      <c r="B3" s="2"/>
      <c r="C3" s="2"/>
      <c r="D3" s="6"/>
      <c r="E3" s="6"/>
      <c r="F3" s="6"/>
      <c r="G3" s="6"/>
      <c r="H3" s="6"/>
      <c r="I3" s="6"/>
      <c r="J3" s="2"/>
      <c r="K3" s="2"/>
      <c r="L3" s="3"/>
      <c r="M3" s="1"/>
      <c r="N3" s="2"/>
      <c r="O3" s="2"/>
      <c r="P3" s="6"/>
      <c r="Q3" s="6"/>
    </row>
    <row r="4" ht="24.0" customHeight="1">
      <c r="A4" s="1"/>
      <c r="B4" s="7" t="s">
        <v>1</v>
      </c>
      <c r="C4" s="2"/>
      <c r="D4" s="6"/>
      <c r="E4" s="6"/>
      <c r="F4" s="6"/>
      <c r="G4" s="6"/>
      <c r="H4" s="6"/>
      <c r="I4" s="6"/>
      <c r="J4" s="2"/>
      <c r="K4" s="2"/>
      <c r="L4" s="3"/>
      <c r="M4" s="1"/>
      <c r="N4" s="2"/>
      <c r="O4" s="2"/>
      <c r="P4" s="6"/>
      <c r="Q4" s="6"/>
    </row>
    <row r="5" ht="117.0" customHeight="1">
      <c r="A5" s="1"/>
      <c r="B5" s="156" t="s">
        <v>1261</v>
      </c>
      <c r="C5" s="105"/>
      <c r="D5" s="105"/>
      <c r="E5" s="105"/>
      <c r="F5" s="105"/>
      <c r="G5" s="105"/>
      <c r="H5" s="105"/>
      <c r="I5" s="105"/>
      <c r="J5" s="105"/>
      <c r="K5" s="105"/>
      <c r="L5" s="105"/>
      <c r="M5" s="105"/>
      <c r="N5" s="105"/>
      <c r="O5" s="105"/>
      <c r="P5" s="105"/>
      <c r="Q5" s="1"/>
    </row>
    <row r="6">
      <c r="A6" s="160"/>
      <c r="B6" s="161" t="s">
        <v>1262</v>
      </c>
      <c r="C6" s="162" t="s">
        <v>1263</v>
      </c>
      <c r="D6" s="162" t="s">
        <v>1264</v>
      </c>
      <c r="E6" s="162" t="s">
        <v>1265</v>
      </c>
      <c r="F6" s="162" t="s">
        <v>1266</v>
      </c>
      <c r="G6" s="162" t="s">
        <v>1267</v>
      </c>
      <c r="H6" s="162" t="s">
        <v>1268</v>
      </c>
      <c r="I6" s="162" t="s">
        <v>1269</v>
      </c>
      <c r="J6" s="162" t="s">
        <v>1270</v>
      </c>
      <c r="K6" s="162" t="s">
        <v>1271</v>
      </c>
      <c r="L6" s="162" t="s">
        <v>1272</v>
      </c>
      <c r="M6" s="162" t="s">
        <v>1273</v>
      </c>
      <c r="N6" s="162" t="s">
        <v>1274</v>
      </c>
      <c r="O6" s="162" t="s">
        <v>1275</v>
      </c>
      <c r="P6" s="162" t="s">
        <v>16</v>
      </c>
      <c r="Q6" s="163"/>
    </row>
    <row r="7">
      <c r="A7" s="160"/>
      <c r="B7" s="162" t="s">
        <v>1276</v>
      </c>
      <c r="C7" s="164"/>
      <c r="D7" s="164"/>
      <c r="E7" s="164"/>
      <c r="F7" s="164"/>
      <c r="G7" s="164"/>
      <c r="H7" s="164"/>
      <c r="I7" s="164"/>
      <c r="J7" s="164"/>
      <c r="K7" s="164"/>
      <c r="L7" s="164"/>
      <c r="M7" s="164"/>
      <c r="N7" s="164"/>
      <c r="O7" s="164"/>
      <c r="P7" s="164"/>
      <c r="Q7" s="163"/>
    </row>
    <row r="8">
      <c r="A8" s="160"/>
      <c r="B8" s="162" t="s">
        <v>1277</v>
      </c>
      <c r="C8" s="164"/>
      <c r="D8" s="164"/>
      <c r="E8" s="164"/>
      <c r="F8" s="164"/>
      <c r="G8" s="164"/>
      <c r="H8" s="164"/>
      <c r="I8" s="164"/>
      <c r="J8" s="164"/>
      <c r="K8" s="164"/>
      <c r="L8" s="164"/>
      <c r="M8" s="164"/>
      <c r="N8" s="164"/>
      <c r="O8" s="164"/>
      <c r="P8" s="164"/>
      <c r="Q8" s="163"/>
    </row>
    <row r="9">
      <c r="A9" s="1"/>
      <c r="B9" s="165"/>
      <c r="C9" s="165"/>
      <c r="D9" s="165"/>
      <c r="E9" s="165"/>
      <c r="F9" s="165"/>
      <c r="G9" s="165"/>
      <c r="H9" s="165"/>
      <c r="I9" s="165"/>
      <c r="J9" s="165"/>
      <c r="K9" s="165"/>
      <c r="L9" s="165"/>
      <c r="M9" s="165"/>
      <c r="N9" s="165"/>
      <c r="O9" s="165"/>
      <c r="P9" s="165"/>
      <c r="Q9" s="1"/>
    </row>
    <row r="10">
      <c r="A10" s="1"/>
      <c r="B10" s="161" t="s">
        <v>1262</v>
      </c>
      <c r="C10" s="162" t="s">
        <v>1263</v>
      </c>
      <c r="D10" s="162" t="s">
        <v>1278</v>
      </c>
      <c r="E10" s="162" t="s">
        <v>1279</v>
      </c>
      <c r="F10" s="162" t="s">
        <v>1280</v>
      </c>
      <c r="G10" s="162" t="s">
        <v>1281</v>
      </c>
      <c r="H10" s="162" t="s">
        <v>1282</v>
      </c>
      <c r="I10" s="162" t="s">
        <v>1269</v>
      </c>
      <c r="J10" s="162" t="s">
        <v>1270</v>
      </c>
      <c r="K10" s="162" t="s">
        <v>1271</v>
      </c>
      <c r="L10" s="162" t="s">
        <v>1272</v>
      </c>
      <c r="M10" s="162" t="s">
        <v>1273</v>
      </c>
      <c r="N10" s="162" t="s">
        <v>1274</v>
      </c>
      <c r="O10" s="162" t="s">
        <v>1275</v>
      </c>
      <c r="P10" s="162" t="s">
        <v>16</v>
      </c>
      <c r="Q10" s="1"/>
    </row>
    <row r="11" hidden="1">
      <c r="A11" s="1"/>
      <c r="B11" s="166"/>
      <c r="C11" s="167">
        <v>1.0</v>
      </c>
      <c r="D11" s="167">
        <v>2.0</v>
      </c>
      <c r="E11" s="167">
        <v>3.0</v>
      </c>
      <c r="F11" s="167">
        <v>4.0</v>
      </c>
      <c r="G11" s="167">
        <v>5.0</v>
      </c>
      <c r="H11" s="167">
        <v>6.0</v>
      </c>
      <c r="I11" s="167">
        <v>7.0</v>
      </c>
      <c r="J11" s="167">
        <v>8.0</v>
      </c>
      <c r="K11" s="167">
        <v>9.0</v>
      </c>
      <c r="L11" s="167">
        <v>10.0</v>
      </c>
      <c r="M11" s="167">
        <v>11.0</v>
      </c>
      <c r="N11" s="167">
        <v>12.0</v>
      </c>
      <c r="O11" s="167">
        <v>13.0</v>
      </c>
      <c r="P11" s="167">
        <v>14.0</v>
      </c>
      <c r="Q11" s="1"/>
    </row>
    <row r="12">
      <c r="A12" s="1"/>
      <c r="B12" s="166" t="s">
        <v>701</v>
      </c>
      <c r="C12" s="167"/>
      <c r="D12" s="167"/>
      <c r="E12" s="167"/>
      <c r="F12" s="167"/>
      <c r="G12" s="167"/>
      <c r="H12" s="167"/>
      <c r="I12" s="167"/>
      <c r="J12" s="167"/>
      <c r="K12" s="167"/>
      <c r="L12" s="167"/>
      <c r="M12" s="167"/>
      <c r="N12" s="167"/>
      <c r="O12" s="167"/>
      <c r="P12" s="167"/>
      <c r="Q12" s="1"/>
    </row>
    <row r="13">
      <c r="A13" s="1"/>
      <c r="B13" s="168" t="s">
        <v>705</v>
      </c>
      <c r="C13" s="167"/>
      <c r="D13" s="167"/>
      <c r="E13" s="167"/>
      <c r="F13" s="167"/>
      <c r="G13" s="167"/>
      <c r="H13" s="167"/>
      <c r="I13" s="167"/>
      <c r="J13" s="167"/>
      <c r="K13" s="167"/>
      <c r="L13" s="167"/>
      <c r="M13" s="167"/>
      <c r="N13" s="167"/>
      <c r="O13" s="167"/>
      <c r="P13" s="167"/>
      <c r="Q13" s="1"/>
    </row>
    <row r="14">
      <c r="A14" s="1"/>
      <c r="B14" s="168" t="s">
        <v>736</v>
      </c>
      <c r="C14" s="167"/>
      <c r="D14" s="167"/>
      <c r="E14" s="167"/>
      <c r="F14" s="167"/>
      <c r="G14" s="167"/>
      <c r="H14" s="167"/>
      <c r="I14" s="167"/>
      <c r="J14" s="167"/>
      <c r="K14" s="167"/>
      <c r="L14" s="167"/>
      <c r="M14" s="167"/>
      <c r="N14" s="167"/>
      <c r="O14" s="167"/>
      <c r="P14" s="167"/>
      <c r="Q14" s="1"/>
    </row>
    <row r="15">
      <c r="A15" s="1"/>
      <c r="B15" s="168" t="s">
        <v>709</v>
      </c>
      <c r="C15" s="167"/>
      <c r="D15" s="167"/>
      <c r="E15" s="167"/>
      <c r="F15" s="167"/>
      <c r="G15" s="167"/>
      <c r="H15" s="167"/>
      <c r="I15" s="167"/>
      <c r="J15" s="167"/>
      <c r="K15" s="167"/>
      <c r="L15" s="167"/>
      <c r="M15" s="167"/>
      <c r="N15" s="167"/>
      <c r="O15" s="167"/>
      <c r="P15" s="167"/>
      <c r="Q15" s="1"/>
    </row>
    <row r="16">
      <c r="A16" s="1"/>
      <c r="B16" s="168" t="s">
        <v>712</v>
      </c>
      <c r="C16" s="167"/>
      <c r="D16" s="167"/>
      <c r="E16" s="167"/>
      <c r="F16" s="167"/>
      <c r="G16" s="167"/>
      <c r="H16" s="167"/>
      <c r="I16" s="167"/>
      <c r="J16" s="167"/>
      <c r="K16" s="167"/>
      <c r="L16" s="167"/>
      <c r="M16" s="167"/>
      <c r="N16" s="167"/>
      <c r="O16" s="167"/>
      <c r="P16" s="167"/>
      <c r="Q16" s="1"/>
    </row>
    <row r="17">
      <c r="A17" s="1"/>
      <c r="B17" s="168" t="s">
        <v>716</v>
      </c>
      <c r="C17" s="167"/>
      <c r="D17" s="167"/>
      <c r="E17" s="167"/>
      <c r="F17" s="167"/>
      <c r="G17" s="167"/>
      <c r="H17" s="167"/>
      <c r="I17" s="167"/>
      <c r="J17" s="167"/>
      <c r="K17" s="167"/>
      <c r="L17" s="167"/>
      <c r="M17" s="167"/>
      <c r="N17" s="167"/>
      <c r="O17" s="167"/>
      <c r="P17" s="167"/>
      <c r="Q17" s="1"/>
    </row>
    <row r="18">
      <c r="A18" s="1"/>
      <c r="B18" s="169" t="s">
        <v>720</v>
      </c>
      <c r="C18" s="167"/>
      <c r="D18" s="167"/>
      <c r="E18" s="167"/>
      <c r="F18" s="167"/>
      <c r="G18" s="167"/>
      <c r="H18" s="167"/>
      <c r="I18" s="167"/>
      <c r="J18" s="167"/>
      <c r="K18" s="167"/>
      <c r="L18" s="167"/>
      <c r="M18" s="167"/>
      <c r="N18" s="167"/>
      <c r="O18" s="167"/>
      <c r="P18" s="167"/>
      <c r="Q18" s="1"/>
    </row>
    <row r="19">
      <c r="A19" s="1"/>
      <c r="B19" s="1"/>
      <c r="C19" s="1"/>
      <c r="D19" s="1"/>
      <c r="E19" s="1"/>
      <c r="F19" s="1"/>
      <c r="G19" s="1"/>
      <c r="H19" s="1"/>
      <c r="I19" s="1"/>
      <c r="J19" s="1"/>
      <c r="K19" s="1"/>
      <c r="L19" s="1"/>
      <c r="M19" s="1"/>
      <c r="N19" s="1"/>
      <c r="O19" s="1"/>
      <c r="P19" s="1"/>
      <c r="Q19" s="1"/>
    </row>
    <row r="20">
      <c r="A20" s="1"/>
      <c r="B20" s="1"/>
      <c r="C20" s="1"/>
      <c r="D20" s="1"/>
      <c r="E20" s="1"/>
      <c r="F20" s="1"/>
      <c r="G20" s="1"/>
      <c r="H20" s="1"/>
      <c r="I20" s="1"/>
      <c r="J20" s="1"/>
      <c r="K20" s="1"/>
      <c r="L20" s="1"/>
      <c r="M20" s="1"/>
      <c r="N20" s="1"/>
      <c r="O20" s="1"/>
      <c r="P20" s="1"/>
      <c r="Q20" s="1"/>
    </row>
    <row r="21">
      <c r="A21" s="1"/>
      <c r="B21" s="1"/>
      <c r="C21" s="1"/>
      <c r="D21" s="1"/>
      <c r="E21" s="1"/>
      <c r="F21" s="1"/>
      <c r="G21" s="1"/>
      <c r="H21" s="1"/>
      <c r="I21" s="1"/>
      <c r="J21" s="1"/>
      <c r="K21" s="1"/>
      <c r="L21" s="1"/>
      <c r="M21" s="1"/>
      <c r="N21" s="1"/>
      <c r="O21" s="1"/>
      <c r="P21" s="1"/>
      <c r="Q21" s="1"/>
    </row>
    <row r="22">
      <c r="A22" s="1"/>
      <c r="B22" s="1"/>
      <c r="C22" s="1"/>
      <c r="D22" s="1"/>
      <c r="E22" s="1"/>
      <c r="F22" s="1"/>
      <c r="G22" s="1"/>
      <c r="H22" s="1"/>
      <c r="I22" s="1"/>
      <c r="J22" s="1"/>
      <c r="K22" s="1"/>
      <c r="L22" s="1"/>
      <c r="M22" s="1"/>
      <c r="N22" s="1"/>
      <c r="O22" s="1"/>
      <c r="P22" s="1"/>
      <c r="Q22" s="1"/>
    </row>
    <row r="23">
      <c r="A23" s="1"/>
      <c r="B23" s="1"/>
      <c r="C23" s="1"/>
      <c r="D23" s="1"/>
      <c r="E23" s="1"/>
      <c r="F23" s="1"/>
      <c r="G23" s="1"/>
      <c r="H23" s="1"/>
      <c r="I23" s="1"/>
      <c r="J23" s="1"/>
      <c r="K23" s="1"/>
      <c r="L23" s="1"/>
      <c r="M23" s="1"/>
      <c r="N23" s="1"/>
      <c r="O23" s="1"/>
      <c r="P23" s="1"/>
      <c r="Q23" s="1"/>
    </row>
    <row r="24">
      <c r="A24" s="1"/>
      <c r="B24" s="1"/>
      <c r="C24" s="1"/>
      <c r="D24" s="1"/>
      <c r="E24" s="1"/>
      <c r="F24" s="1"/>
      <c r="G24" s="1"/>
      <c r="H24" s="1"/>
      <c r="I24" s="1"/>
      <c r="J24" s="1"/>
      <c r="K24" s="1"/>
      <c r="L24" s="1"/>
      <c r="M24" s="1"/>
      <c r="N24" s="1"/>
      <c r="O24" s="1"/>
      <c r="P24" s="1"/>
      <c r="Q24" s="1"/>
    </row>
    <row r="25">
      <c r="A25" s="1"/>
      <c r="B25" s="1"/>
      <c r="C25" s="1"/>
      <c r="D25" s="1"/>
      <c r="E25" s="1"/>
      <c r="F25" s="1"/>
      <c r="G25" s="1"/>
      <c r="H25" s="1"/>
      <c r="I25" s="1"/>
      <c r="J25" s="1"/>
      <c r="K25" s="1"/>
      <c r="L25" s="1"/>
      <c r="M25" s="1"/>
      <c r="N25" s="1"/>
      <c r="O25" s="1"/>
      <c r="P25" s="1"/>
      <c r="Q25" s="1"/>
    </row>
    <row r="26">
      <c r="A26" s="1"/>
      <c r="B26" s="1"/>
      <c r="C26" s="1"/>
      <c r="D26" s="1"/>
      <c r="E26" s="1"/>
      <c r="F26" s="1"/>
      <c r="G26" s="1"/>
      <c r="H26" s="1"/>
      <c r="I26" s="1"/>
      <c r="J26" s="1"/>
      <c r="K26" s="1"/>
      <c r="L26" s="1"/>
      <c r="M26" s="1"/>
      <c r="N26" s="1"/>
      <c r="O26" s="1"/>
      <c r="P26" s="1"/>
      <c r="Q26" s="1"/>
    </row>
    <row r="27">
      <c r="A27" s="1"/>
      <c r="B27" s="1"/>
      <c r="C27" s="1"/>
      <c r="D27" s="1"/>
      <c r="E27" s="1"/>
      <c r="F27" s="1"/>
      <c r="G27" s="1"/>
      <c r="H27" s="1"/>
      <c r="I27" s="1"/>
      <c r="J27" s="1"/>
      <c r="K27" s="1"/>
      <c r="L27" s="1"/>
      <c r="M27" s="1"/>
      <c r="N27" s="1"/>
      <c r="O27" s="1"/>
      <c r="P27" s="1"/>
      <c r="Q27" s="1"/>
    </row>
    <row r="28">
      <c r="A28" s="1"/>
      <c r="B28" s="1"/>
      <c r="C28" s="1"/>
      <c r="D28" s="1"/>
      <c r="E28" s="1"/>
      <c r="F28" s="1"/>
      <c r="G28" s="1"/>
      <c r="H28" s="1"/>
      <c r="I28" s="1"/>
      <c r="J28" s="1"/>
      <c r="K28" s="1"/>
      <c r="L28" s="1"/>
      <c r="M28" s="1"/>
      <c r="N28" s="1"/>
      <c r="O28" s="1"/>
      <c r="P28" s="1"/>
      <c r="Q28" s="1"/>
    </row>
    <row r="29">
      <c r="A29" s="1"/>
      <c r="B29" s="1"/>
      <c r="C29" s="1"/>
      <c r="D29" s="1"/>
      <c r="E29" s="1"/>
      <c r="F29" s="1"/>
      <c r="G29" s="1"/>
      <c r="H29" s="1"/>
      <c r="I29" s="1"/>
      <c r="J29" s="1"/>
      <c r="K29" s="1"/>
      <c r="L29" s="1"/>
      <c r="M29" s="1"/>
      <c r="N29" s="1"/>
      <c r="O29" s="1"/>
      <c r="P29" s="1"/>
      <c r="Q29" s="1"/>
    </row>
    <row r="30">
      <c r="A30" s="1"/>
      <c r="B30" s="1"/>
      <c r="C30" s="1"/>
      <c r="D30" s="1"/>
      <c r="E30" s="1"/>
      <c r="F30" s="1"/>
      <c r="G30" s="1"/>
      <c r="H30" s="1"/>
      <c r="I30" s="1"/>
      <c r="J30" s="1"/>
      <c r="K30" s="1"/>
      <c r="L30" s="1"/>
      <c r="M30" s="1"/>
      <c r="N30" s="1"/>
      <c r="O30" s="1"/>
      <c r="P30" s="1"/>
      <c r="Q30" s="1"/>
    </row>
    <row r="31">
      <c r="A31" s="1"/>
      <c r="B31" s="1"/>
      <c r="C31" s="1"/>
      <c r="D31" s="1"/>
      <c r="E31" s="1"/>
      <c r="F31" s="1"/>
      <c r="G31" s="1"/>
      <c r="H31" s="1"/>
      <c r="I31" s="1"/>
      <c r="J31" s="1"/>
      <c r="K31" s="1"/>
      <c r="L31" s="1"/>
      <c r="M31" s="1"/>
      <c r="N31" s="1"/>
      <c r="O31" s="1"/>
      <c r="P31" s="1"/>
      <c r="Q31" s="1"/>
    </row>
    <row r="32">
      <c r="A32" s="1"/>
      <c r="B32" s="1"/>
      <c r="C32" s="1"/>
      <c r="D32" s="1"/>
      <c r="E32" s="1"/>
      <c r="F32" s="1"/>
      <c r="G32" s="1"/>
      <c r="H32" s="1"/>
      <c r="I32" s="1"/>
      <c r="J32" s="1"/>
      <c r="K32" s="1"/>
      <c r="L32" s="1"/>
      <c r="M32" s="1"/>
      <c r="N32" s="1"/>
      <c r="O32" s="1"/>
      <c r="P32" s="1"/>
      <c r="Q32" s="1"/>
    </row>
    <row r="33">
      <c r="A33" s="1"/>
      <c r="B33" s="1"/>
      <c r="C33" s="1"/>
      <c r="D33" s="1"/>
      <c r="E33" s="1"/>
      <c r="F33" s="1"/>
      <c r="G33" s="1"/>
      <c r="H33" s="1"/>
      <c r="I33" s="1"/>
      <c r="J33" s="1"/>
      <c r="K33" s="1"/>
      <c r="L33" s="1"/>
      <c r="M33" s="1"/>
      <c r="N33" s="1"/>
      <c r="O33" s="1"/>
      <c r="P33" s="1"/>
      <c r="Q33" s="1"/>
    </row>
    <row r="34">
      <c r="A34" s="1"/>
      <c r="B34" s="1"/>
      <c r="C34" s="1"/>
      <c r="D34" s="1"/>
      <c r="E34" s="1"/>
      <c r="F34" s="1"/>
      <c r="G34" s="1"/>
      <c r="H34" s="1"/>
      <c r="I34" s="1"/>
      <c r="J34" s="1"/>
      <c r="K34" s="1"/>
      <c r="L34" s="1"/>
      <c r="M34" s="1"/>
      <c r="N34" s="1"/>
      <c r="O34" s="1"/>
      <c r="P34" s="1"/>
      <c r="Q34" s="1"/>
    </row>
  </sheetData>
  <mergeCells count="2">
    <mergeCell ref="B2:P2"/>
    <mergeCell ref="B5:P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3" max="3" width="54.13"/>
  </cols>
  <sheetData>
    <row r="1">
      <c r="A1" s="170" t="s">
        <v>1283</v>
      </c>
      <c r="B1" s="170" t="s">
        <v>1284</v>
      </c>
      <c r="C1" s="170" t="s">
        <v>1285</v>
      </c>
    </row>
    <row r="2">
      <c r="A2" s="171" t="s">
        <v>1286</v>
      </c>
      <c r="B2" s="172">
        <v>45937.0</v>
      </c>
      <c r="C2" s="171" t="s">
        <v>1287</v>
      </c>
    </row>
    <row r="3">
      <c r="A3" s="173" t="s">
        <v>1288</v>
      </c>
      <c r="B3" s="174">
        <v>45992.0</v>
      </c>
      <c r="C3" s="175" t="s">
        <v>1289</v>
      </c>
    </row>
    <row r="4">
      <c r="A4" s="176"/>
      <c r="B4" s="176"/>
      <c r="C4" s="176"/>
    </row>
    <row r="5">
      <c r="A5" s="176"/>
      <c r="B5" s="176"/>
      <c r="C5" s="176"/>
    </row>
    <row r="6">
      <c r="A6" s="176"/>
      <c r="B6" s="176"/>
      <c r="C6" s="176"/>
    </row>
    <row r="7">
      <c r="A7" s="176"/>
      <c r="B7" s="176"/>
      <c r="C7" s="176"/>
    </row>
    <row r="8">
      <c r="A8" s="176"/>
      <c r="B8" s="176"/>
      <c r="C8" s="176"/>
    </row>
    <row r="9">
      <c r="A9" s="176"/>
      <c r="B9" s="176"/>
      <c r="C9" s="176"/>
    </row>
    <row r="10">
      <c r="A10" s="176"/>
      <c r="B10" s="176"/>
      <c r="C10" s="176"/>
    </row>
    <row r="11">
      <c r="A11" s="176"/>
      <c r="B11" s="176"/>
      <c r="C11" s="176"/>
    </row>
    <row r="12">
      <c r="A12" s="176"/>
      <c r="B12" s="176"/>
      <c r="C12" s="176"/>
    </row>
    <row r="13">
      <c r="A13" s="176"/>
      <c r="B13" s="176"/>
      <c r="C13" s="176"/>
    </row>
    <row r="14">
      <c r="A14" s="176"/>
      <c r="B14" s="176"/>
      <c r="C14" s="176"/>
    </row>
    <row r="15">
      <c r="A15" s="176"/>
      <c r="B15" s="176"/>
      <c r="C15" s="176"/>
    </row>
    <row r="16">
      <c r="A16" s="176"/>
      <c r="B16" s="176"/>
      <c r="C16" s="176"/>
    </row>
    <row r="17">
      <c r="A17" s="176"/>
      <c r="B17" s="176"/>
      <c r="C17" s="176"/>
    </row>
    <row r="18">
      <c r="A18" s="176"/>
      <c r="B18" s="176"/>
      <c r="C18" s="176"/>
    </row>
    <row r="19">
      <c r="A19" s="176"/>
      <c r="B19" s="176"/>
      <c r="C19" s="176"/>
    </row>
    <row r="20">
      <c r="A20" s="176"/>
      <c r="B20" s="176"/>
      <c r="C20" s="176"/>
    </row>
    <row r="21">
      <c r="A21" s="176"/>
      <c r="B21" s="176"/>
      <c r="C21" s="176"/>
    </row>
    <row r="22">
      <c r="A22" s="176"/>
      <c r="B22" s="176"/>
      <c r="C22" s="176"/>
    </row>
    <row r="23">
      <c r="A23" s="176"/>
      <c r="B23" s="176"/>
      <c r="C23" s="176"/>
    </row>
    <row r="24">
      <c r="A24" s="176"/>
      <c r="B24" s="176"/>
      <c r="C24" s="176"/>
    </row>
    <row r="25">
      <c r="A25" s="176"/>
      <c r="B25" s="176"/>
      <c r="C25" s="176"/>
    </row>
    <row r="26">
      <c r="A26" s="176"/>
      <c r="B26" s="176"/>
      <c r="C26" s="176"/>
    </row>
    <row r="27">
      <c r="A27" s="176"/>
      <c r="B27" s="176"/>
      <c r="C27" s="176"/>
    </row>
    <row r="28">
      <c r="A28" s="176"/>
      <c r="B28" s="176"/>
      <c r="C28" s="176"/>
    </row>
    <row r="29">
      <c r="A29" s="176"/>
      <c r="B29" s="176"/>
      <c r="C29" s="176"/>
    </row>
    <row r="30">
      <c r="A30" s="176"/>
      <c r="B30" s="176"/>
      <c r="C30" s="176"/>
    </row>
    <row r="31">
      <c r="A31" s="176"/>
      <c r="B31" s="176"/>
      <c r="C31" s="176"/>
    </row>
    <row r="32">
      <c r="A32" s="176"/>
      <c r="B32" s="176"/>
      <c r="C32" s="176"/>
    </row>
    <row r="33">
      <c r="A33" s="176"/>
      <c r="B33" s="176"/>
      <c r="C33" s="176"/>
    </row>
    <row r="34">
      <c r="A34" s="176"/>
      <c r="B34" s="176"/>
      <c r="C34" s="176"/>
    </row>
    <row r="35">
      <c r="A35" s="176"/>
      <c r="B35" s="176"/>
      <c r="C35" s="176"/>
    </row>
    <row r="36">
      <c r="A36" s="176"/>
      <c r="B36" s="176"/>
      <c r="C36" s="176"/>
    </row>
    <row r="37">
      <c r="A37" s="176"/>
      <c r="B37" s="176"/>
      <c r="C37" s="176"/>
    </row>
    <row r="38">
      <c r="A38" s="176"/>
      <c r="B38" s="176"/>
      <c r="C38" s="176"/>
    </row>
    <row r="39">
      <c r="A39" s="176"/>
      <c r="B39" s="176"/>
      <c r="C39" s="176"/>
    </row>
    <row r="40">
      <c r="A40" s="176"/>
      <c r="B40" s="176"/>
      <c r="C40" s="176"/>
    </row>
    <row r="41">
      <c r="A41" s="176"/>
      <c r="B41" s="176"/>
      <c r="C41" s="176"/>
    </row>
    <row r="42">
      <c r="A42" s="176"/>
      <c r="B42" s="176"/>
      <c r="C42" s="176"/>
    </row>
    <row r="43">
      <c r="A43" s="176"/>
      <c r="B43" s="176"/>
      <c r="C43" s="176"/>
    </row>
    <row r="44">
      <c r="A44" s="176"/>
      <c r="B44" s="176"/>
      <c r="C44" s="176"/>
    </row>
    <row r="45">
      <c r="A45" s="176"/>
      <c r="B45" s="176"/>
      <c r="C45" s="176"/>
    </row>
    <row r="46">
      <c r="A46" s="176"/>
      <c r="B46" s="176"/>
      <c r="C46" s="176"/>
    </row>
    <row r="47">
      <c r="A47" s="176"/>
      <c r="B47" s="176"/>
      <c r="C47" s="176"/>
    </row>
    <row r="48">
      <c r="A48" s="176"/>
      <c r="B48" s="176"/>
      <c r="C48" s="176"/>
    </row>
    <row r="49">
      <c r="A49" s="176"/>
      <c r="B49" s="176"/>
      <c r="C49" s="176"/>
    </row>
    <row r="50">
      <c r="A50" s="176"/>
      <c r="B50" s="176"/>
      <c r="C50" s="176"/>
    </row>
    <row r="51">
      <c r="A51" s="176"/>
      <c r="B51" s="176"/>
      <c r="C51" s="176"/>
    </row>
    <row r="52">
      <c r="A52" s="176"/>
      <c r="B52" s="176"/>
      <c r="C52" s="176"/>
    </row>
    <row r="53">
      <c r="A53" s="176"/>
      <c r="B53" s="176"/>
      <c r="C53" s="176"/>
    </row>
    <row r="54">
      <c r="A54" s="176"/>
      <c r="B54" s="176"/>
      <c r="C54" s="176"/>
    </row>
    <row r="55">
      <c r="A55" s="176"/>
      <c r="B55" s="176"/>
      <c r="C55" s="176"/>
    </row>
    <row r="56">
      <c r="A56" s="176"/>
      <c r="B56" s="176"/>
      <c r="C56" s="176"/>
    </row>
    <row r="57">
      <c r="A57" s="176"/>
      <c r="B57" s="176"/>
      <c r="C57" s="176"/>
    </row>
    <row r="58">
      <c r="A58" s="176"/>
      <c r="B58" s="176"/>
      <c r="C58" s="176"/>
    </row>
    <row r="59">
      <c r="A59" s="176"/>
      <c r="B59" s="176"/>
      <c r="C59" s="176"/>
    </row>
    <row r="60">
      <c r="A60" s="176"/>
      <c r="B60" s="176"/>
      <c r="C60" s="176"/>
    </row>
    <row r="61">
      <c r="A61" s="176"/>
      <c r="B61" s="176"/>
      <c r="C61" s="176"/>
    </row>
    <row r="62">
      <c r="A62" s="176"/>
      <c r="B62" s="176"/>
      <c r="C62" s="176"/>
    </row>
    <row r="63">
      <c r="A63" s="176"/>
      <c r="B63" s="176"/>
      <c r="C63" s="176"/>
    </row>
    <row r="64">
      <c r="A64" s="176"/>
      <c r="B64" s="176"/>
      <c r="C64" s="176"/>
    </row>
    <row r="65">
      <c r="A65" s="176"/>
      <c r="B65" s="176"/>
      <c r="C65" s="176"/>
    </row>
    <row r="66">
      <c r="A66" s="176"/>
      <c r="B66" s="176"/>
      <c r="C66" s="176"/>
    </row>
    <row r="67">
      <c r="A67" s="176"/>
      <c r="B67" s="176"/>
      <c r="C67" s="176"/>
    </row>
    <row r="68">
      <c r="A68" s="176"/>
      <c r="B68" s="176"/>
      <c r="C68" s="176"/>
    </row>
    <row r="69">
      <c r="A69" s="176"/>
      <c r="B69" s="176"/>
      <c r="C69" s="176"/>
    </row>
    <row r="70">
      <c r="A70" s="176"/>
      <c r="B70" s="176"/>
      <c r="C70" s="176"/>
    </row>
    <row r="71">
      <c r="A71" s="176"/>
      <c r="B71" s="176"/>
      <c r="C71" s="176"/>
    </row>
    <row r="72">
      <c r="A72" s="176"/>
      <c r="B72" s="176"/>
      <c r="C72" s="176"/>
    </row>
    <row r="73">
      <c r="A73" s="176"/>
      <c r="B73" s="176"/>
      <c r="C73" s="176"/>
    </row>
    <row r="74">
      <c r="A74" s="176"/>
      <c r="B74" s="176"/>
      <c r="C74" s="176"/>
    </row>
    <row r="75">
      <c r="A75" s="176"/>
      <c r="B75" s="176"/>
      <c r="C75" s="176"/>
    </row>
    <row r="76">
      <c r="A76" s="176"/>
      <c r="B76" s="176"/>
      <c r="C76" s="176"/>
    </row>
    <row r="77">
      <c r="A77" s="176"/>
      <c r="B77" s="176"/>
      <c r="C77" s="176"/>
    </row>
    <row r="78">
      <c r="A78" s="176"/>
      <c r="B78" s="176"/>
      <c r="C78" s="176"/>
    </row>
    <row r="79">
      <c r="A79" s="176"/>
      <c r="B79" s="176"/>
      <c r="C79" s="176"/>
    </row>
    <row r="80">
      <c r="A80" s="176"/>
      <c r="B80" s="176"/>
      <c r="C80" s="176"/>
    </row>
    <row r="81">
      <c r="A81" s="176"/>
      <c r="B81" s="176"/>
      <c r="C81" s="176"/>
    </row>
    <row r="82">
      <c r="A82" s="176"/>
      <c r="B82" s="176"/>
      <c r="C82" s="176"/>
    </row>
    <row r="83">
      <c r="A83" s="176"/>
      <c r="B83" s="176"/>
      <c r="C83" s="176"/>
    </row>
    <row r="84">
      <c r="A84" s="176"/>
      <c r="B84" s="176"/>
      <c r="C84" s="176"/>
    </row>
    <row r="85">
      <c r="A85" s="176"/>
      <c r="B85" s="176"/>
      <c r="C85" s="176"/>
    </row>
    <row r="86">
      <c r="A86" s="176"/>
      <c r="B86" s="176"/>
      <c r="C86" s="176"/>
    </row>
    <row r="87">
      <c r="A87" s="176"/>
      <c r="B87" s="176"/>
      <c r="C87" s="176"/>
    </row>
    <row r="88">
      <c r="A88" s="176"/>
      <c r="B88" s="176"/>
      <c r="C88" s="176"/>
    </row>
    <row r="89">
      <c r="A89" s="176"/>
      <c r="B89" s="176"/>
      <c r="C89" s="176"/>
    </row>
    <row r="90">
      <c r="A90" s="176"/>
      <c r="B90" s="176"/>
      <c r="C90" s="176"/>
    </row>
    <row r="91">
      <c r="A91" s="176"/>
      <c r="B91" s="176"/>
      <c r="C91" s="176"/>
    </row>
    <row r="92">
      <c r="A92" s="176"/>
      <c r="B92" s="176"/>
      <c r="C92" s="176"/>
    </row>
    <row r="93">
      <c r="A93" s="176"/>
      <c r="B93" s="176"/>
      <c r="C93" s="176"/>
    </row>
    <row r="94">
      <c r="A94" s="176"/>
      <c r="B94" s="176"/>
      <c r="C94" s="176"/>
    </row>
    <row r="95">
      <c r="A95" s="176"/>
      <c r="B95" s="176"/>
      <c r="C95" s="176"/>
    </row>
    <row r="96">
      <c r="A96" s="176"/>
      <c r="B96" s="176"/>
      <c r="C96" s="176"/>
    </row>
    <row r="97">
      <c r="A97" s="176"/>
      <c r="B97" s="176"/>
      <c r="C97" s="176"/>
    </row>
    <row r="98">
      <c r="A98" s="176"/>
      <c r="B98" s="176"/>
      <c r="C98" s="176"/>
    </row>
    <row r="99">
      <c r="A99" s="176"/>
      <c r="B99" s="176"/>
      <c r="C99" s="176"/>
    </row>
    <row r="100">
      <c r="A100" s="176"/>
      <c r="B100" s="176"/>
      <c r="C100" s="176"/>
    </row>
    <row r="101">
      <c r="A101" s="176"/>
      <c r="B101" s="176"/>
      <c r="C101" s="176"/>
    </row>
    <row r="102">
      <c r="A102" s="176"/>
      <c r="B102" s="176"/>
      <c r="C102" s="176"/>
    </row>
    <row r="103">
      <c r="A103" s="176"/>
      <c r="B103" s="176"/>
      <c r="C103" s="176"/>
    </row>
    <row r="104">
      <c r="A104" s="176"/>
      <c r="B104" s="176"/>
      <c r="C104" s="176"/>
    </row>
    <row r="105">
      <c r="A105" s="176"/>
      <c r="B105" s="176"/>
      <c r="C105" s="176"/>
    </row>
    <row r="106">
      <c r="A106" s="176"/>
      <c r="B106" s="176"/>
      <c r="C106" s="176"/>
    </row>
    <row r="107">
      <c r="A107" s="176"/>
      <c r="B107" s="176"/>
      <c r="C107" s="176"/>
    </row>
    <row r="108">
      <c r="A108" s="176"/>
      <c r="B108" s="176"/>
      <c r="C108" s="176"/>
    </row>
    <row r="109">
      <c r="A109" s="176"/>
      <c r="B109" s="176"/>
      <c r="C109" s="176"/>
    </row>
    <row r="110">
      <c r="A110" s="176"/>
      <c r="B110" s="176"/>
      <c r="C110" s="176"/>
    </row>
    <row r="111">
      <c r="A111" s="176"/>
      <c r="B111" s="176"/>
      <c r="C111" s="176"/>
    </row>
    <row r="112">
      <c r="A112" s="176"/>
      <c r="B112" s="176"/>
      <c r="C112" s="176"/>
    </row>
    <row r="113">
      <c r="A113" s="176"/>
      <c r="B113" s="176"/>
      <c r="C113" s="176"/>
    </row>
    <row r="114">
      <c r="A114" s="176"/>
      <c r="B114" s="176"/>
      <c r="C114" s="176"/>
    </row>
    <row r="115">
      <c r="A115" s="176"/>
      <c r="B115" s="176"/>
      <c r="C115" s="176"/>
    </row>
    <row r="116">
      <c r="A116" s="176"/>
      <c r="B116" s="176"/>
      <c r="C116" s="176"/>
    </row>
    <row r="117">
      <c r="A117" s="176"/>
      <c r="B117" s="176"/>
      <c r="C117" s="176"/>
    </row>
    <row r="118">
      <c r="A118" s="176"/>
      <c r="B118" s="176"/>
      <c r="C118" s="176"/>
    </row>
    <row r="119">
      <c r="A119" s="176"/>
      <c r="B119" s="176"/>
      <c r="C119" s="176"/>
    </row>
    <row r="120">
      <c r="A120" s="176"/>
      <c r="B120" s="176"/>
      <c r="C120" s="176"/>
    </row>
    <row r="121">
      <c r="A121" s="176"/>
      <c r="B121" s="176"/>
      <c r="C121" s="176"/>
    </row>
    <row r="122">
      <c r="A122" s="176"/>
      <c r="B122" s="176"/>
      <c r="C122" s="176"/>
    </row>
    <row r="123">
      <c r="A123" s="176"/>
      <c r="B123" s="176"/>
      <c r="C123" s="176"/>
    </row>
    <row r="124">
      <c r="A124" s="176"/>
      <c r="B124" s="176"/>
      <c r="C124" s="176"/>
    </row>
    <row r="125">
      <c r="A125" s="176"/>
      <c r="B125" s="176"/>
      <c r="C125" s="176"/>
    </row>
    <row r="126">
      <c r="A126" s="176"/>
      <c r="B126" s="176"/>
      <c r="C126" s="176"/>
    </row>
    <row r="127">
      <c r="A127" s="176"/>
      <c r="B127" s="176"/>
      <c r="C127" s="176"/>
    </row>
    <row r="128">
      <c r="A128" s="176"/>
      <c r="B128" s="176"/>
      <c r="C128" s="176"/>
    </row>
    <row r="129">
      <c r="A129" s="176"/>
      <c r="B129" s="176"/>
      <c r="C129" s="176"/>
    </row>
    <row r="130">
      <c r="A130" s="176"/>
      <c r="B130" s="176"/>
      <c r="C130" s="176"/>
    </row>
    <row r="131">
      <c r="A131" s="176"/>
      <c r="B131" s="176"/>
      <c r="C131" s="176"/>
    </row>
    <row r="132">
      <c r="A132" s="176"/>
      <c r="B132" s="176"/>
      <c r="C132" s="176"/>
    </row>
    <row r="133">
      <c r="A133" s="176"/>
      <c r="B133" s="176"/>
      <c r="C133" s="176"/>
    </row>
    <row r="134">
      <c r="A134" s="176"/>
      <c r="B134" s="176"/>
      <c r="C134" s="176"/>
    </row>
    <row r="135">
      <c r="A135" s="176"/>
      <c r="B135" s="176"/>
      <c r="C135" s="176"/>
    </row>
    <row r="136">
      <c r="A136" s="176"/>
      <c r="B136" s="176"/>
      <c r="C136" s="176"/>
    </row>
    <row r="137">
      <c r="A137" s="176"/>
      <c r="B137" s="176"/>
      <c r="C137" s="176"/>
    </row>
    <row r="138">
      <c r="A138" s="176"/>
      <c r="B138" s="176"/>
      <c r="C138" s="176"/>
    </row>
    <row r="139">
      <c r="A139" s="176"/>
      <c r="B139" s="176"/>
      <c r="C139" s="176"/>
    </row>
    <row r="140">
      <c r="A140" s="176"/>
      <c r="B140" s="176"/>
      <c r="C140" s="176"/>
    </row>
    <row r="141">
      <c r="A141" s="176"/>
      <c r="B141" s="176"/>
      <c r="C141" s="176"/>
    </row>
    <row r="142">
      <c r="A142" s="176"/>
      <c r="B142" s="176"/>
      <c r="C142" s="176"/>
    </row>
    <row r="143">
      <c r="A143" s="176"/>
      <c r="B143" s="176"/>
      <c r="C143" s="176"/>
    </row>
    <row r="144">
      <c r="A144" s="176"/>
      <c r="B144" s="176"/>
      <c r="C144" s="176"/>
    </row>
    <row r="145">
      <c r="A145" s="176"/>
      <c r="B145" s="176"/>
      <c r="C145" s="176"/>
    </row>
    <row r="146">
      <c r="A146" s="176"/>
      <c r="B146" s="176"/>
      <c r="C146" s="176"/>
    </row>
    <row r="147">
      <c r="A147" s="176"/>
      <c r="B147" s="176"/>
      <c r="C147" s="176"/>
    </row>
    <row r="148">
      <c r="A148" s="176"/>
      <c r="B148" s="176"/>
      <c r="C148" s="176"/>
    </row>
    <row r="149">
      <c r="A149" s="176"/>
      <c r="B149" s="176"/>
      <c r="C149" s="176"/>
    </row>
    <row r="150">
      <c r="A150" s="176"/>
      <c r="B150" s="176"/>
      <c r="C150" s="176"/>
    </row>
    <row r="151">
      <c r="A151" s="176"/>
      <c r="B151" s="176"/>
      <c r="C151" s="176"/>
    </row>
    <row r="152">
      <c r="A152" s="176"/>
      <c r="B152" s="176"/>
      <c r="C152" s="176"/>
    </row>
    <row r="153">
      <c r="A153" s="176"/>
      <c r="B153" s="176"/>
      <c r="C153" s="176"/>
    </row>
    <row r="154">
      <c r="A154" s="176"/>
      <c r="B154" s="176"/>
      <c r="C154" s="176"/>
    </row>
    <row r="155">
      <c r="A155" s="176"/>
      <c r="B155" s="176"/>
      <c r="C155" s="176"/>
    </row>
    <row r="156">
      <c r="A156" s="176"/>
      <c r="B156" s="176"/>
      <c r="C156" s="176"/>
    </row>
    <row r="157">
      <c r="A157" s="176"/>
      <c r="B157" s="176"/>
      <c r="C157" s="176"/>
    </row>
    <row r="158">
      <c r="A158" s="176"/>
      <c r="B158" s="176"/>
      <c r="C158" s="176"/>
    </row>
    <row r="159">
      <c r="A159" s="176"/>
      <c r="B159" s="176"/>
      <c r="C159" s="176"/>
    </row>
    <row r="160">
      <c r="A160" s="176"/>
      <c r="B160" s="176"/>
      <c r="C160" s="176"/>
    </row>
    <row r="161">
      <c r="A161" s="176"/>
      <c r="B161" s="176"/>
      <c r="C161" s="176"/>
    </row>
    <row r="162">
      <c r="A162" s="176"/>
      <c r="B162" s="176"/>
      <c r="C162" s="176"/>
    </row>
    <row r="163">
      <c r="A163" s="176"/>
      <c r="B163" s="176"/>
      <c r="C163" s="176"/>
    </row>
    <row r="164">
      <c r="A164" s="176"/>
      <c r="B164" s="176"/>
      <c r="C164" s="176"/>
    </row>
    <row r="165">
      <c r="A165" s="176"/>
      <c r="B165" s="176"/>
      <c r="C165" s="176"/>
    </row>
    <row r="166">
      <c r="A166" s="176"/>
      <c r="B166" s="176"/>
      <c r="C166" s="176"/>
    </row>
    <row r="167">
      <c r="A167" s="176"/>
      <c r="B167" s="176"/>
      <c r="C167" s="176"/>
    </row>
    <row r="168">
      <c r="A168" s="176"/>
      <c r="B168" s="176"/>
      <c r="C168" s="176"/>
    </row>
    <row r="169">
      <c r="A169" s="176"/>
      <c r="B169" s="176"/>
      <c r="C169" s="176"/>
    </row>
    <row r="170">
      <c r="A170" s="176"/>
      <c r="B170" s="176"/>
      <c r="C170" s="176"/>
    </row>
    <row r="171">
      <c r="A171" s="176"/>
      <c r="B171" s="176"/>
      <c r="C171" s="176"/>
    </row>
    <row r="172">
      <c r="A172" s="176"/>
      <c r="B172" s="176"/>
      <c r="C172" s="176"/>
    </row>
    <row r="173">
      <c r="A173" s="176"/>
      <c r="B173" s="176"/>
      <c r="C173" s="176"/>
    </row>
    <row r="174">
      <c r="A174" s="176"/>
      <c r="B174" s="176"/>
      <c r="C174" s="176"/>
    </row>
    <row r="175">
      <c r="A175" s="176"/>
      <c r="B175" s="176"/>
      <c r="C175" s="176"/>
    </row>
    <row r="176">
      <c r="A176" s="176"/>
      <c r="B176" s="176"/>
      <c r="C176" s="176"/>
    </row>
    <row r="177">
      <c r="A177" s="176"/>
      <c r="B177" s="176"/>
      <c r="C177" s="176"/>
    </row>
    <row r="178">
      <c r="A178" s="176"/>
      <c r="B178" s="176"/>
      <c r="C178" s="176"/>
    </row>
    <row r="179">
      <c r="A179" s="176"/>
      <c r="B179" s="176"/>
      <c r="C179" s="176"/>
    </row>
    <row r="180">
      <c r="A180" s="176"/>
      <c r="B180" s="176"/>
      <c r="C180" s="176"/>
    </row>
    <row r="181">
      <c r="A181" s="176"/>
      <c r="B181" s="176"/>
      <c r="C181" s="176"/>
    </row>
    <row r="182">
      <c r="A182" s="176"/>
      <c r="B182" s="176"/>
      <c r="C182" s="176"/>
    </row>
    <row r="183">
      <c r="A183" s="176"/>
      <c r="B183" s="176"/>
      <c r="C183" s="176"/>
    </row>
    <row r="184">
      <c r="A184" s="176"/>
      <c r="B184" s="176"/>
      <c r="C184" s="176"/>
    </row>
    <row r="185">
      <c r="A185" s="176"/>
      <c r="B185" s="176"/>
      <c r="C185" s="176"/>
    </row>
    <row r="186">
      <c r="A186" s="176"/>
      <c r="B186" s="176"/>
      <c r="C186" s="176"/>
    </row>
    <row r="187">
      <c r="A187" s="176"/>
      <c r="B187" s="176"/>
      <c r="C187" s="176"/>
    </row>
    <row r="188">
      <c r="A188" s="176"/>
      <c r="B188" s="176"/>
      <c r="C188" s="176"/>
    </row>
    <row r="189">
      <c r="A189" s="176"/>
      <c r="B189" s="176"/>
      <c r="C189" s="176"/>
    </row>
    <row r="190">
      <c r="A190" s="176"/>
      <c r="B190" s="176"/>
      <c r="C190" s="176"/>
    </row>
    <row r="191">
      <c r="A191" s="176"/>
      <c r="B191" s="176"/>
      <c r="C191" s="176"/>
    </row>
    <row r="192">
      <c r="A192" s="176"/>
      <c r="B192" s="176"/>
      <c r="C192" s="176"/>
    </row>
    <row r="193">
      <c r="A193" s="176"/>
      <c r="B193" s="176"/>
      <c r="C193" s="176"/>
    </row>
    <row r="194">
      <c r="A194" s="176"/>
      <c r="B194" s="176"/>
      <c r="C194" s="176"/>
    </row>
    <row r="195">
      <c r="A195" s="176"/>
      <c r="B195" s="176"/>
      <c r="C195" s="176"/>
    </row>
    <row r="196">
      <c r="A196" s="176"/>
      <c r="B196" s="176"/>
      <c r="C196" s="176"/>
    </row>
    <row r="197">
      <c r="A197" s="176"/>
      <c r="B197" s="176"/>
      <c r="C197" s="176"/>
    </row>
    <row r="198">
      <c r="A198" s="176"/>
      <c r="B198" s="176"/>
      <c r="C198" s="176"/>
    </row>
    <row r="199">
      <c r="A199" s="176"/>
      <c r="B199" s="176"/>
      <c r="C199" s="176"/>
    </row>
    <row r="200">
      <c r="A200" s="176"/>
      <c r="B200" s="176"/>
      <c r="C200" s="176"/>
    </row>
    <row r="201">
      <c r="A201" s="176"/>
      <c r="B201" s="176"/>
      <c r="C201" s="176"/>
    </row>
    <row r="202">
      <c r="A202" s="176"/>
      <c r="B202" s="176"/>
      <c r="C202" s="176"/>
    </row>
    <row r="203">
      <c r="A203" s="176"/>
      <c r="B203" s="176"/>
      <c r="C203" s="176"/>
    </row>
    <row r="204">
      <c r="A204" s="176"/>
      <c r="B204" s="176"/>
      <c r="C204" s="176"/>
    </row>
    <row r="205">
      <c r="A205" s="176"/>
      <c r="B205" s="176"/>
      <c r="C205" s="176"/>
    </row>
    <row r="206">
      <c r="A206" s="176"/>
      <c r="B206" s="176"/>
      <c r="C206" s="176"/>
    </row>
    <row r="207">
      <c r="A207" s="176"/>
      <c r="B207" s="176"/>
      <c r="C207" s="176"/>
    </row>
    <row r="208">
      <c r="A208" s="176"/>
      <c r="B208" s="176"/>
      <c r="C208" s="176"/>
    </row>
    <row r="209">
      <c r="A209" s="176"/>
      <c r="B209" s="176"/>
      <c r="C209" s="176"/>
    </row>
    <row r="210">
      <c r="A210" s="176"/>
      <c r="B210" s="176"/>
      <c r="C210" s="176"/>
    </row>
    <row r="211">
      <c r="A211" s="176"/>
      <c r="B211" s="176"/>
      <c r="C211" s="176"/>
    </row>
    <row r="212">
      <c r="A212" s="176"/>
      <c r="B212" s="176"/>
      <c r="C212" s="176"/>
    </row>
    <row r="213">
      <c r="A213" s="176"/>
      <c r="B213" s="176"/>
      <c r="C213" s="176"/>
    </row>
    <row r="214">
      <c r="A214" s="176"/>
      <c r="B214" s="176"/>
      <c r="C214" s="176"/>
    </row>
    <row r="215">
      <c r="A215" s="176"/>
      <c r="B215" s="176"/>
      <c r="C215" s="176"/>
    </row>
    <row r="216">
      <c r="A216" s="176"/>
      <c r="B216" s="176"/>
      <c r="C216" s="176"/>
    </row>
    <row r="217">
      <c r="A217" s="176"/>
      <c r="B217" s="176"/>
      <c r="C217" s="176"/>
    </row>
    <row r="218">
      <c r="A218" s="176"/>
      <c r="B218" s="176"/>
      <c r="C218" s="176"/>
    </row>
    <row r="219">
      <c r="A219" s="176"/>
      <c r="B219" s="176"/>
      <c r="C219" s="176"/>
    </row>
    <row r="220">
      <c r="A220" s="176"/>
      <c r="B220" s="176"/>
      <c r="C220" s="176"/>
    </row>
    <row r="221">
      <c r="A221" s="176"/>
      <c r="B221" s="176"/>
      <c r="C221" s="176"/>
    </row>
    <row r="222">
      <c r="A222" s="176"/>
      <c r="B222" s="176"/>
      <c r="C222" s="176"/>
    </row>
    <row r="223">
      <c r="A223" s="176"/>
      <c r="B223" s="176"/>
      <c r="C223" s="176"/>
    </row>
    <row r="224">
      <c r="A224" s="176"/>
      <c r="B224" s="176"/>
      <c r="C224" s="176"/>
    </row>
    <row r="225">
      <c r="A225" s="176"/>
      <c r="B225" s="176"/>
      <c r="C225" s="176"/>
    </row>
    <row r="226">
      <c r="A226" s="176"/>
      <c r="B226" s="176"/>
      <c r="C226" s="176"/>
    </row>
    <row r="227">
      <c r="A227" s="176"/>
      <c r="B227" s="176"/>
      <c r="C227" s="176"/>
    </row>
    <row r="228">
      <c r="A228" s="176"/>
      <c r="B228" s="176"/>
      <c r="C228" s="176"/>
    </row>
    <row r="229">
      <c r="A229" s="176"/>
      <c r="B229" s="176"/>
      <c r="C229" s="176"/>
    </row>
    <row r="230">
      <c r="A230" s="176"/>
      <c r="B230" s="176"/>
      <c r="C230" s="176"/>
    </row>
    <row r="231">
      <c r="A231" s="176"/>
      <c r="B231" s="176"/>
      <c r="C231" s="176"/>
    </row>
    <row r="232">
      <c r="A232" s="176"/>
      <c r="B232" s="176"/>
      <c r="C232" s="176"/>
    </row>
    <row r="233">
      <c r="A233" s="176"/>
      <c r="B233" s="176"/>
      <c r="C233" s="176"/>
    </row>
    <row r="234">
      <c r="A234" s="176"/>
      <c r="B234" s="176"/>
      <c r="C234" s="176"/>
    </row>
    <row r="235">
      <c r="A235" s="176"/>
      <c r="B235" s="176"/>
      <c r="C235" s="176"/>
    </row>
    <row r="236">
      <c r="A236" s="176"/>
      <c r="B236" s="176"/>
      <c r="C236" s="176"/>
    </row>
    <row r="237">
      <c r="A237" s="176"/>
      <c r="B237" s="176"/>
      <c r="C237" s="176"/>
    </row>
    <row r="238">
      <c r="A238" s="176"/>
      <c r="B238" s="176"/>
      <c r="C238" s="176"/>
    </row>
    <row r="239">
      <c r="A239" s="176"/>
      <c r="B239" s="176"/>
      <c r="C239" s="176"/>
    </row>
    <row r="240">
      <c r="A240" s="176"/>
      <c r="B240" s="176"/>
      <c r="C240" s="176"/>
    </row>
    <row r="241">
      <c r="A241" s="176"/>
      <c r="B241" s="176"/>
      <c r="C241" s="176"/>
    </row>
    <row r="242">
      <c r="A242" s="176"/>
      <c r="B242" s="176"/>
      <c r="C242" s="176"/>
    </row>
    <row r="243">
      <c r="A243" s="176"/>
      <c r="B243" s="176"/>
      <c r="C243" s="176"/>
    </row>
    <row r="244">
      <c r="A244" s="176"/>
      <c r="B244" s="176"/>
      <c r="C244" s="176"/>
    </row>
    <row r="245">
      <c r="A245" s="176"/>
      <c r="B245" s="176"/>
      <c r="C245" s="176"/>
    </row>
    <row r="246">
      <c r="A246" s="176"/>
      <c r="B246" s="176"/>
      <c r="C246" s="176"/>
    </row>
    <row r="247">
      <c r="A247" s="176"/>
      <c r="B247" s="176"/>
      <c r="C247" s="176"/>
    </row>
    <row r="248">
      <c r="A248" s="176"/>
      <c r="B248" s="176"/>
      <c r="C248" s="176"/>
    </row>
    <row r="249">
      <c r="A249" s="176"/>
      <c r="B249" s="176"/>
      <c r="C249" s="176"/>
    </row>
    <row r="250">
      <c r="A250" s="176"/>
      <c r="B250" s="176"/>
      <c r="C250" s="176"/>
    </row>
    <row r="251">
      <c r="A251" s="176"/>
      <c r="B251" s="176"/>
      <c r="C251" s="176"/>
    </row>
    <row r="252">
      <c r="A252" s="176"/>
      <c r="B252" s="176"/>
      <c r="C252" s="176"/>
    </row>
    <row r="253">
      <c r="A253" s="176"/>
      <c r="B253" s="176"/>
      <c r="C253" s="176"/>
    </row>
    <row r="254">
      <c r="A254" s="176"/>
      <c r="B254" s="176"/>
      <c r="C254" s="176"/>
    </row>
    <row r="255">
      <c r="A255" s="176"/>
      <c r="B255" s="176"/>
      <c r="C255" s="176"/>
    </row>
    <row r="256">
      <c r="A256" s="176"/>
      <c r="B256" s="176"/>
      <c r="C256" s="176"/>
    </row>
    <row r="257">
      <c r="A257" s="176"/>
      <c r="B257" s="176"/>
      <c r="C257" s="176"/>
    </row>
    <row r="258">
      <c r="A258" s="176"/>
      <c r="B258" s="176"/>
      <c r="C258" s="176"/>
    </row>
    <row r="259">
      <c r="A259" s="176"/>
      <c r="B259" s="176"/>
      <c r="C259" s="176"/>
    </row>
    <row r="260">
      <c r="A260" s="176"/>
      <c r="B260" s="176"/>
      <c r="C260" s="176"/>
    </row>
    <row r="261">
      <c r="A261" s="176"/>
      <c r="B261" s="176"/>
      <c r="C261" s="176"/>
    </row>
    <row r="262">
      <c r="A262" s="176"/>
      <c r="B262" s="176"/>
      <c r="C262" s="176"/>
    </row>
    <row r="263">
      <c r="A263" s="176"/>
      <c r="B263" s="176"/>
      <c r="C263" s="176"/>
    </row>
    <row r="264">
      <c r="A264" s="176"/>
      <c r="B264" s="176"/>
      <c r="C264" s="176"/>
    </row>
    <row r="265">
      <c r="A265" s="176"/>
      <c r="B265" s="176"/>
      <c r="C265" s="176"/>
    </row>
    <row r="266">
      <c r="A266" s="176"/>
      <c r="B266" s="176"/>
      <c r="C266" s="176"/>
    </row>
    <row r="267">
      <c r="A267" s="176"/>
      <c r="B267" s="176"/>
      <c r="C267" s="176"/>
    </row>
    <row r="268">
      <c r="A268" s="176"/>
      <c r="B268" s="176"/>
      <c r="C268" s="176"/>
    </row>
    <row r="269">
      <c r="A269" s="176"/>
      <c r="B269" s="176"/>
      <c r="C269" s="176"/>
    </row>
    <row r="270">
      <c r="A270" s="176"/>
      <c r="B270" s="176"/>
      <c r="C270" s="176"/>
    </row>
    <row r="271">
      <c r="A271" s="176"/>
      <c r="B271" s="176"/>
      <c r="C271" s="176"/>
    </row>
    <row r="272">
      <c r="A272" s="176"/>
      <c r="B272" s="176"/>
      <c r="C272" s="176"/>
    </row>
    <row r="273">
      <c r="A273" s="176"/>
      <c r="B273" s="176"/>
      <c r="C273" s="176"/>
    </row>
    <row r="274">
      <c r="A274" s="176"/>
      <c r="B274" s="176"/>
      <c r="C274" s="176"/>
    </row>
    <row r="275">
      <c r="A275" s="176"/>
      <c r="B275" s="176"/>
      <c r="C275" s="176"/>
    </row>
    <row r="276">
      <c r="A276" s="176"/>
      <c r="B276" s="176"/>
      <c r="C276" s="176"/>
    </row>
    <row r="277">
      <c r="A277" s="176"/>
      <c r="B277" s="176"/>
      <c r="C277" s="176"/>
    </row>
    <row r="278">
      <c r="A278" s="176"/>
      <c r="B278" s="176"/>
      <c r="C278" s="176"/>
    </row>
    <row r="279">
      <c r="A279" s="176"/>
      <c r="B279" s="176"/>
      <c r="C279" s="176"/>
    </row>
    <row r="280">
      <c r="A280" s="176"/>
      <c r="B280" s="176"/>
      <c r="C280" s="176"/>
    </row>
    <row r="281">
      <c r="A281" s="176"/>
      <c r="B281" s="176"/>
      <c r="C281" s="176"/>
    </row>
    <row r="282">
      <c r="A282" s="176"/>
      <c r="B282" s="176"/>
      <c r="C282" s="176"/>
    </row>
    <row r="283">
      <c r="A283" s="176"/>
      <c r="B283" s="176"/>
      <c r="C283" s="176"/>
    </row>
    <row r="284">
      <c r="A284" s="176"/>
      <c r="B284" s="176"/>
      <c r="C284" s="176"/>
    </row>
    <row r="285">
      <c r="A285" s="176"/>
      <c r="B285" s="176"/>
      <c r="C285" s="176"/>
    </row>
    <row r="286">
      <c r="A286" s="176"/>
      <c r="B286" s="176"/>
      <c r="C286" s="176"/>
    </row>
    <row r="287">
      <c r="A287" s="176"/>
      <c r="B287" s="176"/>
      <c r="C287" s="176"/>
    </row>
    <row r="288">
      <c r="A288" s="176"/>
      <c r="B288" s="176"/>
      <c r="C288" s="176"/>
    </row>
    <row r="289">
      <c r="A289" s="176"/>
      <c r="B289" s="176"/>
      <c r="C289" s="176"/>
    </row>
    <row r="290">
      <c r="A290" s="176"/>
      <c r="B290" s="176"/>
      <c r="C290" s="176"/>
    </row>
    <row r="291">
      <c r="A291" s="176"/>
      <c r="B291" s="176"/>
      <c r="C291" s="176"/>
    </row>
    <row r="292">
      <c r="A292" s="176"/>
      <c r="B292" s="176"/>
      <c r="C292" s="176"/>
    </row>
    <row r="293">
      <c r="A293" s="176"/>
      <c r="B293" s="176"/>
      <c r="C293" s="176"/>
    </row>
    <row r="294">
      <c r="A294" s="176"/>
      <c r="B294" s="176"/>
      <c r="C294" s="176"/>
    </row>
    <row r="295">
      <c r="A295" s="176"/>
      <c r="B295" s="176"/>
      <c r="C295" s="176"/>
    </row>
    <row r="296">
      <c r="A296" s="176"/>
      <c r="B296" s="176"/>
      <c r="C296" s="176"/>
    </row>
    <row r="297">
      <c r="A297" s="176"/>
      <c r="B297" s="176"/>
      <c r="C297" s="176"/>
    </row>
    <row r="298">
      <c r="A298" s="176"/>
      <c r="B298" s="176"/>
      <c r="C298" s="176"/>
    </row>
    <row r="299">
      <c r="A299" s="176"/>
      <c r="B299" s="176"/>
      <c r="C299" s="176"/>
    </row>
    <row r="300">
      <c r="A300" s="176"/>
      <c r="B300" s="176"/>
      <c r="C300" s="176"/>
    </row>
    <row r="301">
      <c r="A301" s="176"/>
      <c r="B301" s="176"/>
      <c r="C301" s="176"/>
    </row>
    <row r="302">
      <c r="A302" s="176"/>
      <c r="B302" s="176"/>
      <c r="C302" s="176"/>
    </row>
    <row r="303">
      <c r="A303" s="176"/>
      <c r="B303" s="176"/>
      <c r="C303" s="176"/>
    </row>
    <row r="304">
      <c r="A304" s="176"/>
      <c r="B304" s="176"/>
      <c r="C304" s="176"/>
    </row>
    <row r="305">
      <c r="A305" s="176"/>
      <c r="B305" s="176"/>
      <c r="C305" s="176"/>
    </row>
    <row r="306">
      <c r="A306" s="176"/>
      <c r="B306" s="176"/>
      <c r="C306" s="176"/>
    </row>
    <row r="307">
      <c r="A307" s="176"/>
      <c r="B307" s="176"/>
      <c r="C307" s="176"/>
    </row>
    <row r="308">
      <c r="A308" s="176"/>
      <c r="B308" s="176"/>
      <c r="C308" s="176"/>
    </row>
    <row r="309">
      <c r="A309" s="176"/>
      <c r="B309" s="176"/>
      <c r="C309" s="176"/>
    </row>
    <row r="310">
      <c r="A310" s="176"/>
      <c r="B310" s="176"/>
      <c r="C310" s="176"/>
    </row>
    <row r="311">
      <c r="A311" s="176"/>
      <c r="B311" s="176"/>
      <c r="C311" s="176"/>
    </row>
    <row r="312">
      <c r="A312" s="176"/>
      <c r="B312" s="176"/>
      <c r="C312" s="176"/>
    </row>
    <row r="313">
      <c r="A313" s="176"/>
      <c r="B313" s="176"/>
      <c r="C313" s="176"/>
    </row>
    <row r="314">
      <c r="A314" s="176"/>
      <c r="B314" s="176"/>
      <c r="C314" s="176"/>
    </row>
    <row r="315">
      <c r="A315" s="176"/>
      <c r="B315" s="176"/>
      <c r="C315" s="176"/>
    </row>
    <row r="316">
      <c r="A316" s="176"/>
      <c r="B316" s="176"/>
      <c r="C316" s="176"/>
    </row>
    <row r="317">
      <c r="A317" s="176"/>
      <c r="B317" s="176"/>
      <c r="C317" s="176"/>
    </row>
    <row r="318">
      <c r="A318" s="176"/>
      <c r="B318" s="176"/>
      <c r="C318" s="176"/>
    </row>
    <row r="319">
      <c r="A319" s="176"/>
      <c r="B319" s="176"/>
      <c r="C319" s="176"/>
    </row>
    <row r="320">
      <c r="A320" s="176"/>
      <c r="B320" s="176"/>
      <c r="C320" s="176"/>
    </row>
    <row r="321">
      <c r="A321" s="176"/>
      <c r="B321" s="176"/>
      <c r="C321" s="176"/>
    </row>
    <row r="322">
      <c r="A322" s="176"/>
      <c r="B322" s="176"/>
      <c r="C322" s="176"/>
    </row>
    <row r="323">
      <c r="A323" s="176"/>
      <c r="B323" s="176"/>
      <c r="C323" s="176"/>
    </row>
    <row r="324">
      <c r="A324" s="176"/>
      <c r="B324" s="176"/>
      <c r="C324" s="176"/>
    </row>
    <row r="325">
      <c r="A325" s="176"/>
      <c r="B325" s="176"/>
      <c r="C325" s="176"/>
    </row>
    <row r="326">
      <c r="A326" s="176"/>
      <c r="B326" s="176"/>
      <c r="C326" s="176"/>
    </row>
    <row r="327">
      <c r="A327" s="176"/>
      <c r="B327" s="176"/>
      <c r="C327" s="176"/>
    </row>
    <row r="328">
      <c r="A328" s="176"/>
      <c r="B328" s="176"/>
      <c r="C328" s="176"/>
    </row>
    <row r="329">
      <c r="A329" s="176"/>
      <c r="B329" s="176"/>
      <c r="C329" s="176"/>
    </row>
    <row r="330">
      <c r="A330" s="176"/>
      <c r="B330" s="176"/>
      <c r="C330" s="176"/>
    </row>
    <row r="331">
      <c r="A331" s="176"/>
      <c r="B331" s="176"/>
      <c r="C331" s="176"/>
    </row>
    <row r="332">
      <c r="A332" s="176"/>
      <c r="B332" s="176"/>
      <c r="C332" s="176"/>
    </row>
    <row r="333">
      <c r="A333" s="176"/>
      <c r="B333" s="176"/>
      <c r="C333" s="176"/>
    </row>
    <row r="334">
      <c r="A334" s="176"/>
      <c r="B334" s="176"/>
      <c r="C334" s="176"/>
    </row>
    <row r="335">
      <c r="A335" s="176"/>
      <c r="B335" s="176"/>
      <c r="C335" s="176"/>
    </row>
    <row r="336">
      <c r="A336" s="176"/>
      <c r="B336" s="176"/>
      <c r="C336" s="176"/>
    </row>
    <row r="337">
      <c r="A337" s="176"/>
      <c r="B337" s="176"/>
      <c r="C337" s="176"/>
    </row>
    <row r="338">
      <c r="A338" s="176"/>
      <c r="B338" s="176"/>
      <c r="C338" s="176"/>
    </row>
    <row r="339">
      <c r="A339" s="176"/>
      <c r="B339" s="176"/>
      <c r="C339" s="176"/>
    </row>
    <row r="340">
      <c r="A340" s="176"/>
      <c r="B340" s="176"/>
      <c r="C340" s="176"/>
    </row>
    <row r="341">
      <c r="A341" s="176"/>
      <c r="B341" s="176"/>
      <c r="C341" s="176"/>
    </row>
    <row r="342">
      <c r="A342" s="176"/>
      <c r="B342" s="176"/>
      <c r="C342" s="176"/>
    </row>
    <row r="343">
      <c r="A343" s="176"/>
      <c r="B343" s="176"/>
      <c r="C343" s="176"/>
    </row>
    <row r="344">
      <c r="A344" s="176"/>
      <c r="B344" s="176"/>
      <c r="C344" s="176"/>
    </row>
    <row r="345">
      <c r="A345" s="176"/>
      <c r="B345" s="176"/>
      <c r="C345" s="176"/>
    </row>
    <row r="346">
      <c r="A346" s="176"/>
      <c r="B346" s="176"/>
      <c r="C346" s="176"/>
    </row>
    <row r="347">
      <c r="A347" s="176"/>
      <c r="B347" s="176"/>
      <c r="C347" s="176"/>
    </row>
    <row r="348">
      <c r="A348" s="176"/>
      <c r="B348" s="176"/>
      <c r="C348" s="176"/>
    </row>
    <row r="349">
      <c r="A349" s="176"/>
      <c r="B349" s="176"/>
      <c r="C349" s="176"/>
    </row>
    <row r="350">
      <c r="A350" s="176"/>
      <c r="B350" s="176"/>
      <c r="C350" s="176"/>
    </row>
    <row r="351">
      <c r="A351" s="176"/>
      <c r="B351" s="176"/>
      <c r="C351" s="176"/>
    </row>
    <row r="352">
      <c r="A352" s="176"/>
      <c r="B352" s="176"/>
      <c r="C352" s="176"/>
    </row>
    <row r="353">
      <c r="A353" s="176"/>
      <c r="B353" s="176"/>
      <c r="C353" s="176"/>
    </row>
    <row r="354">
      <c r="A354" s="176"/>
      <c r="B354" s="176"/>
      <c r="C354" s="176"/>
    </row>
    <row r="355">
      <c r="A355" s="176"/>
      <c r="B355" s="176"/>
      <c r="C355" s="176"/>
    </row>
    <row r="356">
      <c r="A356" s="176"/>
      <c r="B356" s="176"/>
      <c r="C356" s="176"/>
    </row>
    <row r="357">
      <c r="A357" s="176"/>
      <c r="B357" s="176"/>
      <c r="C357" s="176"/>
    </row>
    <row r="358">
      <c r="A358" s="176"/>
      <c r="B358" s="176"/>
      <c r="C358" s="176"/>
    </row>
    <row r="359">
      <c r="A359" s="176"/>
      <c r="B359" s="176"/>
      <c r="C359" s="176"/>
    </row>
    <row r="360">
      <c r="A360" s="176"/>
      <c r="B360" s="176"/>
      <c r="C360" s="176"/>
    </row>
    <row r="361">
      <c r="A361" s="176"/>
      <c r="B361" s="176"/>
      <c r="C361" s="176"/>
    </row>
    <row r="362">
      <c r="A362" s="176"/>
      <c r="B362" s="176"/>
      <c r="C362" s="176"/>
    </row>
    <row r="363">
      <c r="A363" s="176"/>
      <c r="B363" s="176"/>
      <c r="C363" s="176"/>
    </row>
    <row r="364">
      <c r="A364" s="176"/>
      <c r="B364" s="176"/>
      <c r="C364" s="176"/>
    </row>
    <row r="365">
      <c r="A365" s="176"/>
      <c r="B365" s="176"/>
      <c r="C365" s="176"/>
    </row>
    <row r="366">
      <c r="A366" s="176"/>
      <c r="B366" s="176"/>
      <c r="C366" s="176"/>
    </row>
    <row r="367">
      <c r="A367" s="176"/>
      <c r="B367" s="176"/>
      <c r="C367" s="176"/>
    </row>
    <row r="368">
      <c r="A368" s="176"/>
      <c r="B368" s="176"/>
      <c r="C368" s="176"/>
    </row>
    <row r="369">
      <c r="A369" s="176"/>
      <c r="B369" s="176"/>
      <c r="C369" s="176"/>
    </row>
    <row r="370">
      <c r="A370" s="176"/>
      <c r="B370" s="176"/>
      <c r="C370" s="176"/>
    </row>
    <row r="371">
      <c r="A371" s="176"/>
      <c r="B371" s="176"/>
      <c r="C371" s="176"/>
    </row>
    <row r="372">
      <c r="A372" s="176"/>
      <c r="B372" s="176"/>
      <c r="C372" s="176"/>
    </row>
    <row r="373">
      <c r="A373" s="176"/>
      <c r="B373" s="176"/>
      <c r="C373" s="176"/>
    </row>
    <row r="374">
      <c r="A374" s="176"/>
      <c r="B374" s="176"/>
      <c r="C374" s="176"/>
    </row>
    <row r="375">
      <c r="A375" s="176"/>
      <c r="B375" s="176"/>
      <c r="C375" s="176"/>
    </row>
    <row r="376">
      <c r="A376" s="176"/>
      <c r="B376" s="176"/>
      <c r="C376" s="176"/>
    </row>
    <row r="377">
      <c r="A377" s="176"/>
      <c r="B377" s="176"/>
      <c r="C377" s="176"/>
    </row>
    <row r="378">
      <c r="A378" s="176"/>
      <c r="B378" s="176"/>
      <c r="C378" s="176"/>
    </row>
    <row r="379">
      <c r="A379" s="176"/>
      <c r="B379" s="176"/>
      <c r="C379" s="176"/>
    </row>
    <row r="380">
      <c r="A380" s="176"/>
      <c r="B380" s="176"/>
      <c r="C380" s="176"/>
    </row>
    <row r="381">
      <c r="A381" s="176"/>
      <c r="B381" s="176"/>
      <c r="C381" s="176"/>
    </row>
    <row r="382">
      <c r="A382" s="176"/>
      <c r="B382" s="176"/>
      <c r="C382" s="176"/>
    </row>
    <row r="383">
      <c r="A383" s="176"/>
      <c r="B383" s="176"/>
      <c r="C383" s="176"/>
    </row>
    <row r="384">
      <c r="A384" s="176"/>
      <c r="B384" s="176"/>
      <c r="C384" s="176"/>
    </row>
    <row r="385">
      <c r="A385" s="176"/>
      <c r="B385" s="176"/>
      <c r="C385" s="176"/>
    </row>
    <row r="386">
      <c r="A386" s="176"/>
      <c r="B386" s="176"/>
      <c r="C386" s="176"/>
    </row>
    <row r="387">
      <c r="A387" s="176"/>
      <c r="B387" s="176"/>
      <c r="C387" s="176"/>
    </row>
    <row r="388">
      <c r="A388" s="176"/>
      <c r="B388" s="176"/>
      <c r="C388" s="176"/>
    </row>
    <row r="389">
      <c r="A389" s="176"/>
      <c r="B389" s="176"/>
      <c r="C389" s="176"/>
    </row>
    <row r="390">
      <c r="A390" s="176"/>
      <c r="B390" s="176"/>
      <c r="C390" s="176"/>
    </row>
    <row r="391">
      <c r="A391" s="176"/>
      <c r="B391" s="176"/>
      <c r="C391" s="176"/>
    </row>
    <row r="392">
      <c r="A392" s="176"/>
      <c r="B392" s="176"/>
      <c r="C392" s="176"/>
    </row>
    <row r="393">
      <c r="A393" s="176"/>
      <c r="B393" s="176"/>
      <c r="C393" s="176"/>
    </row>
    <row r="394">
      <c r="A394" s="176"/>
      <c r="B394" s="176"/>
      <c r="C394" s="176"/>
    </row>
    <row r="395">
      <c r="A395" s="176"/>
      <c r="B395" s="176"/>
      <c r="C395" s="176"/>
    </row>
    <row r="396">
      <c r="A396" s="176"/>
      <c r="B396" s="176"/>
      <c r="C396" s="176"/>
    </row>
    <row r="397">
      <c r="A397" s="176"/>
      <c r="B397" s="176"/>
      <c r="C397" s="176"/>
    </row>
    <row r="398">
      <c r="A398" s="176"/>
      <c r="B398" s="176"/>
      <c r="C398" s="176"/>
    </row>
    <row r="399">
      <c r="A399" s="176"/>
      <c r="B399" s="176"/>
      <c r="C399" s="176"/>
    </row>
    <row r="400">
      <c r="A400" s="176"/>
      <c r="B400" s="176"/>
      <c r="C400" s="176"/>
    </row>
    <row r="401">
      <c r="A401" s="176"/>
      <c r="B401" s="176"/>
      <c r="C401" s="176"/>
    </row>
    <row r="402">
      <c r="A402" s="176"/>
      <c r="B402" s="176"/>
      <c r="C402" s="176"/>
    </row>
    <row r="403">
      <c r="A403" s="176"/>
      <c r="B403" s="176"/>
      <c r="C403" s="176"/>
    </row>
    <row r="404">
      <c r="A404" s="176"/>
      <c r="B404" s="176"/>
      <c r="C404" s="176"/>
    </row>
    <row r="405">
      <c r="A405" s="176"/>
      <c r="B405" s="176"/>
      <c r="C405" s="176"/>
    </row>
    <row r="406">
      <c r="A406" s="176"/>
      <c r="B406" s="176"/>
      <c r="C406" s="176"/>
    </row>
    <row r="407">
      <c r="A407" s="176"/>
      <c r="B407" s="176"/>
      <c r="C407" s="176"/>
    </row>
    <row r="408">
      <c r="A408" s="176"/>
      <c r="B408" s="176"/>
      <c r="C408" s="176"/>
    </row>
    <row r="409">
      <c r="A409" s="176"/>
      <c r="B409" s="176"/>
      <c r="C409" s="176"/>
    </row>
    <row r="410">
      <c r="A410" s="176"/>
      <c r="B410" s="176"/>
      <c r="C410" s="176"/>
    </row>
    <row r="411">
      <c r="A411" s="176"/>
      <c r="B411" s="176"/>
      <c r="C411" s="176"/>
    </row>
    <row r="412">
      <c r="A412" s="176"/>
      <c r="B412" s="176"/>
      <c r="C412" s="176"/>
    </row>
    <row r="413">
      <c r="A413" s="176"/>
      <c r="B413" s="176"/>
      <c r="C413" s="176"/>
    </row>
    <row r="414">
      <c r="A414" s="176"/>
      <c r="B414" s="176"/>
      <c r="C414" s="176"/>
    </row>
    <row r="415">
      <c r="A415" s="176"/>
      <c r="B415" s="176"/>
      <c r="C415" s="176"/>
    </row>
    <row r="416">
      <c r="A416" s="176"/>
      <c r="B416" s="176"/>
      <c r="C416" s="176"/>
    </row>
    <row r="417">
      <c r="A417" s="176"/>
      <c r="B417" s="176"/>
      <c r="C417" s="176"/>
    </row>
    <row r="418">
      <c r="A418" s="176"/>
      <c r="B418" s="176"/>
      <c r="C418" s="176"/>
    </row>
    <row r="419">
      <c r="A419" s="176"/>
      <c r="B419" s="176"/>
      <c r="C419" s="176"/>
    </row>
    <row r="420">
      <c r="A420" s="176"/>
      <c r="B420" s="176"/>
      <c r="C420" s="176"/>
    </row>
    <row r="421">
      <c r="A421" s="176"/>
      <c r="B421" s="176"/>
      <c r="C421" s="176"/>
    </row>
    <row r="422">
      <c r="A422" s="176"/>
      <c r="B422" s="176"/>
      <c r="C422" s="176"/>
    </row>
    <row r="423">
      <c r="A423" s="176"/>
      <c r="B423" s="176"/>
      <c r="C423" s="176"/>
    </row>
    <row r="424">
      <c r="A424" s="176"/>
      <c r="B424" s="176"/>
      <c r="C424" s="176"/>
    </row>
    <row r="425">
      <c r="A425" s="176"/>
      <c r="B425" s="176"/>
      <c r="C425" s="176"/>
    </row>
    <row r="426">
      <c r="A426" s="176"/>
      <c r="B426" s="176"/>
      <c r="C426" s="176"/>
    </row>
    <row r="427">
      <c r="A427" s="176"/>
      <c r="B427" s="176"/>
      <c r="C427" s="176"/>
    </row>
    <row r="428">
      <c r="A428" s="176"/>
      <c r="B428" s="176"/>
      <c r="C428" s="176"/>
    </row>
    <row r="429">
      <c r="A429" s="176"/>
      <c r="B429" s="176"/>
      <c r="C429" s="176"/>
    </row>
    <row r="430">
      <c r="A430" s="176"/>
      <c r="B430" s="176"/>
      <c r="C430" s="176"/>
    </row>
    <row r="431">
      <c r="A431" s="176"/>
      <c r="B431" s="176"/>
      <c r="C431" s="176"/>
    </row>
    <row r="432">
      <c r="A432" s="176"/>
      <c r="B432" s="176"/>
      <c r="C432" s="176"/>
    </row>
    <row r="433">
      <c r="A433" s="176"/>
      <c r="B433" s="176"/>
      <c r="C433" s="176"/>
    </row>
    <row r="434">
      <c r="A434" s="176"/>
      <c r="B434" s="176"/>
      <c r="C434" s="176"/>
    </row>
    <row r="435">
      <c r="A435" s="176"/>
      <c r="B435" s="176"/>
      <c r="C435" s="176"/>
    </row>
    <row r="436">
      <c r="A436" s="176"/>
      <c r="B436" s="176"/>
      <c r="C436" s="176"/>
    </row>
    <row r="437">
      <c r="A437" s="176"/>
      <c r="B437" s="176"/>
      <c r="C437" s="176"/>
    </row>
    <row r="438">
      <c r="A438" s="176"/>
      <c r="B438" s="176"/>
      <c r="C438" s="176"/>
    </row>
    <row r="439">
      <c r="A439" s="176"/>
      <c r="B439" s="176"/>
      <c r="C439" s="176"/>
    </row>
    <row r="440">
      <c r="A440" s="176"/>
      <c r="B440" s="176"/>
      <c r="C440" s="176"/>
    </row>
    <row r="441">
      <c r="A441" s="176"/>
      <c r="B441" s="176"/>
      <c r="C441" s="176"/>
    </row>
    <row r="442">
      <c r="A442" s="176"/>
      <c r="B442" s="176"/>
      <c r="C442" s="176"/>
    </row>
    <row r="443">
      <c r="A443" s="176"/>
      <c r="B443" s="176"/>
      <c r="C443" s="176"/>
    </row>
    <row r="444">
      <c r="A444" s="176"/>
      <c r="B444" s="176"/>
      <c r="C444" s="176"/>
    </row>
    <row r="445">
      <c r="A445" s="176"/>
      <c r="B445" s="176"/>
      <c r="C445" s="176"/>
    </row>
    <row r="446">
      <c r="A446" s="176"/>
      <c r="B446" s="176"/>
      <c r="C446" s="176"/>
    </row>
    <row r="447">
      <c r="A447" s="176"/>
      <c r="B447" s="176"/>
      <c r="C447" s="176"/>
    </row>
    <row r="448">
      <c r="A448" s="176"/>
      <c r="B448" s="176"/>
      <c r="C448" s="176"/>
    </row>
    <row r="449">
      <c r="A449" s="176"/>
      <c r="B449" s="176"/>
      <c r="C449" s="176"/>
    </row>
    <row r="450">
      <c r="A450" s="176"/>
      <c r="B450" s="176"/>
      <c r="C450" s="176"/>
    </row>
    <row r="451">
      <c r="A451" s="176"/>
      <c r="B451" s="176"/>
      <c r="C451" s="176"/>
    </row>
    <row r="452">
      <c r="A452" s="176"/>
      <c r="B452" s="176"/>
      <c r="C452" s="176"/>
    </row>
    <row r="453">
      <c r="A453" s="176"/>
      <c r="B453" s="176"/>
      <c r="C453" s="176"/>
    </row>
    <row r="454">
      <c r="A454" s="176"/>
      <c r="B454" s="176"/>
      <c r="C454" s="176"/>
    </row>
    <row r="455">
      <c r="A455" s="176"/>
      <c r="B455" s="176"/>
      <c r="C455" s="176"/>
    </row>
    <row r="456">
      <c r="A456" s="176"/>
      <c r="B456" s="176"/>
      <c r="C456" s="176"/>
    </row>
    <row r="457">
      <c r="A457" s="176"/>
      <c r="B457" s="176"/>
      <c r="C457" s="176"/>
    </row>
    <row r="458">
      <c r="A458" s="176"/>
      <c r="B458" s="176"/>
      <c r="C458" s="176"/>
    </row>
    <row r="459">
      <c r="A459" s="176"/>
      <c r="B459" s="176"/>
      <c r="C459" s="176"/>
    </row>
    <row r="460">
      <c r="A460" s="176"/>
      <c r="B460" s="176"/>
      <c r="C460" s="176"/>
    </row>
    <row r="461">
      <c r="A461" s="176"/>
      <c r="B461" s="176"/>
      <c r="C461" s="176"/>
    </row>
    <row r="462">
      <c r="A462" s="176"/>
      <c r="B462" s="176"/>
      <c r="C462" s="176"/>
    </row>
    <row r="463">
      <c r="A463" s="176"/>
      <c r="B463" s="176"/>
      <c r="C463" s="176"/>
    </row>
    <row r="464">
      <c r="A464" s="176"/>
      <c r="B464" s="176"/>
      <c r="C464" s="176"/>
    </row>
    <row r="465">
      <c r="A465" s="176"/>
      <c r="B465" s="176"/>
      <c r="C465" s="176"/>
    </row>
    <row r="466">
      <c r="A466" s="176"/>
      <c r="B466" s="176"/>
      <c r="C466" s="176"/>
    </row>
    <row r="467">
      <c r="A467" s="176"/>
      <c r="B467" s="176"/>
      <c r="C467" s="176"/>
    </row>
    <row r="468">
      <c r="A468" s="176"/>
      <c r="B468" s="176"/>
      <c r="C468" s="176"/>
    </row>
    <row r="469">
      <c r="A469" s="176"/>
      <c r="B469" s="176"/>
      <c r="C469" s="176"/>
    </row>
    <row r="470">
      <c r="A470" s="176"/>
      <c r="B470" s="176"/>
      <c r="C470" s="176"/>
    </row>
    <row r="471">
      <c r="A471" s="176"/>
      <c r="B471" s="176"/>
      <c r="C471" s="176"/>
    </row>
    <row r="472">
      <c r="A472" s="176"/>
      <c r="B472" s="176"/>
      <c r="C472" s="176"/>
    </row>
    <row r="473">
      <c r="A473" s="176"/>
      <c r="B473" s="176"/>
      <c r="C473" s="176"/>
    </row>
    <row r="474">
      <c r="A474" s="176"/>
      <c r="B474" s="176"/>
      <c r="C474" s="176"/>
    </row>
    <row r="475">
      <c r="A475" s="176"/>
      <c r="B475" s="176"/>
      <c r="C475" s="176"/>
    </row>
    <row r="476">
      <c r="A476" s="176"/>
      <c r="B476" s="176"/>
      <c r="C476" s="176"/>
    </row>
    <row r="477">
      <c r="A477" s="176"/>
      <c r="B477" s="176"/>
      <c r="C477" s="176"/>
    </row>
    <row r="478">
      <c r="A478" s="176"/>
      <c r="B478" s="176"/>
      <c r="C478" s="176"/>
    </row>
    <row r="479">
      <c r="A479" s="176"/>
      <c r="B479" s="176"/>
      <c r="C479" s="176"/>
    </row>
    <row r="480">
      <c r="A480" s="176"/>
      <c r="B480" s="176"/>
      <c r="C480" s="176"/>
    </row>
    <row r="481">
      <c r="A481" s="176"/>
      <c r="B481" s="176"/>
      <c r="C481" s="176"/>
    </row>
    <row r="482">
      <c r="A482" s="176"/>
      <c r="B482" s="176"/>
      <c r="C482" s="176"/>
    </row>
    <row r="483">
      <c r="A483" s="176"/>
      <c r="B483" s="176"/>
      <c r="C483" s="176"/>
    </row>
    <row r="484">
      <c r="A484" s="176"/>
      <c r="B484" s="176"/>
      <c r="C484" s="176"/>
    </row>
    <row r="485">
      <c r="A485" s="176"/>
      <c r="B485" s="176"/>
      <c r="C485" s="176"/>
    </row>
    <row r="486">
      <c r="A486" s="176"/>
      <c r="B486" s="176"/>
      <c r="C486" s="176"/>
    </row>
    <row r="487">
      <c r="A487" s="176"/>
      <c r="B487" s="176"/>
      <c r="C487" s="176"/>
    </row>
    <row r="488">
      <c r="A488" s="176"/>
      <c r="B488" s="176"/>
      <c r="C488" s="176"/>
    </row>
    <row r="489">
      <c r="A489" s="176"/>
      <c r="B489" s="176"/>
      <c r="C489" s="176"/>
    </row>
    <row r="490">
      <c r="A490" s="176"/>
      <c r="B490" s="176"/>
      <c r="C490" s="176"/>
    </row>
    <row r="491">
      <c r="A491" s="176"/>
      <c r="B491" s="176"/>
      <c r="C491" s="176"/>
    </row>
    <row r="492">
      <c r="A492" s="176"/>
      <c r="B492" s="176"/>
      <c r="C492" s="176"/>
    </row>
    <row r="493">
      <c r="A493" s="176"/>
      <c r="B493" s="176"/>
      <c r="C493" s="176"/>
    </row>
    <row r="494">
      <c r="A494" s="176"/>
      <c r="B494" s="176"/>
      <c r="C494" s="176"/>
    </row>
    <row r="495">
      <c r="A495" s="176"/>
      <c r="B495" s="176"/>
      <c r="C495" s="176"/>
    </row>
    <row r="496">
      <c r="A496" s="176"/>
      <c r="B496" s="176"/>
      <c r="C496" s="176"/>
    </row>
    <row r="497">
      <c r="A497" s="176"/>
      <c r="B497" s="176"/>
      <c r="C497" s="176"/>
    </row>
    <row r="498">
      <c r="A498" s="176"/>
      <c r="B498" s="176"/>
      <c r="C498" s="176"/>
    </row>
    <row r="499">
      <c r="A499" s="176"/>
      <c r="B499" s="176"/>
      <c r="C499" s="176"/>
    </row>
    <row r="500">
      <c r="A500" s="176"/>
      <c r="B500" s="176"/>
      <c r="C500" s="176"/>
    </row>
    <row r="501">
      <c r="A501" s="176"/>
      <c r="B501" s="176"/>
      <c r="C501" s="176"/>
    </row>
    <row r="502">
      <c r="A502" s="176"/>
      <c r="B502" s="176"/>
      <c r="C502" s="176"/>
    </row>
    <row r="503">
      <c r="A503" s="176"/>
      <c r="B503" s="176"/>
      <c r="C503" s="176"/>
    </row>
    <row r="504">
      <c r="A504" s="176"/>
      <c r="B504" s="176"/>
      <c r="C504" s="176"/>
    </row>
    <row r="505">
      <c r="A505" s="176"/>
      <c r="B505" s="176"/>
      <c r="C505" s="176"/>
    </row>
    <row r="506">
      <c r="A506" s="176"/>
      <c r="B506" s="176"/>
      <c r="C506" s="176"/>
    </row>
    <row r="507">
      <c r="A507" s="176"/>
      <c r="B507" s="176"/>
      <c r="C507" s="176"/>
    </row>
    <row r="508">
      <c r="A508" s="176"/>
      <c r="B508" s="176"/>
      <c r="C508" s="176"/>
    </row>
    <row r="509">
      <c r="A509" s="176"/>
      <c r="B509" s="176"/>
      <c r="C509" s="176"/>
    </row>
    <row r="510">
      <c r="A510" s="176"/>
      <c r="B510" s="176"/>
      <c r="C510" s="176"/>
    </row>
    <row r="511">
      <c r="A511" s="176"/>
      <c r="B511" s="176"/>
      <c r="C511" s="176"/>
    </row>
    <row r="512">
      <c r="A512" s="176"/>
      <c r="B512" s="176"/>
      <c r="C512" s="176"/>
    </row>
    <row r="513">
      <c r="A513" s="176"/>
      <c r="B513" s="176"/>
      <c r="C513" s="176"/>
    </row>
    <row r="514">
      <c r="A514" s="176"/>
      <c r="B514" s="176"/>
      <c r="C514" s="176"/>
    </row>
    <row r="515">
      <c r="A515" s="176"/>
      <c r="B515" s="176"/>
      <c r="C515" s="176"/>
    </row>
    <row r="516">
      <c r="A516" s="176"/>
      <c r="B516" s="176"/>
      <c r="C516" s="176"/>
    </row>
    <row r="517">
      <c r="A517" s="176"/>
      <c r="B517" s="176"/>
      <c r="C517" s="176"/>
    </row>
    <row r="518">
      <c r="A518" s="176"/>
      <c r="B518" s="176"/>
      <c r="C518" s="176"/>
    </row>
    <row r="519">
      <c r="A519" s="176"/>
      <c r="B519" s="176"/>
      <c r="C519" s="176"/>
    </row>
    <row r="520">
      <c r="A520" s="176"/>
      <c r="B520" s="176"/>
      <c r="C520" s="176"/>
    </row>
    <row r="521">
      <c r="A521" s="176"/>
      <c r="B521" s="176"/>
      <c r="C521" s="176"/>
    </row>
    <row r="522">
      <c r="A522" s="176"/>
      <c r="B522" s="176"/>
      <c r="C522" s="176"/>
    </row>
    <row r="523">
      <c r="A523" s="176"/>
      <c r="B523" s="176"/>
      <c r="C523" s="176"/>
    </row>
    <row r="524">
      <c r="A524" s="176"/>
      <c r="B524" s="176"/>
      <c r="C524" s="176"/>
    </row>
    <row r="525">
      <c r="A525" s="176"/>
      <c r="B525" s="176"/>
      <c r="C525" s="176"/>
    </row>
    <row r="526">
      <c r="A526" s="176"/>
      <c r="B526" s="176"/>
      <c r="C526" s="176"/>
    </row>
    <row r="527">
      <c r="A527" s="176"/>
      <c r="B527" s="176"/>
      <c r="C527" s="176"/>
    </row>
    <row r="528">
      <c r="A528" s="176"/>
      <c r="B528" s="176"/>
      <c r="C528" s="176"/>
    </row>
    <row r="529">
      <c r="A529" s="176"/>
      <c r="B529" s="176"/>
      <c r="C529" s="176"/>
    </row>
    <row r="530">
      <c r="A530" s="176"/>
      <c r="B530" s="176"/>
      <c r="C530" s="176"/>
    </row>
    <row r="531">
      <c r="A531" s="176"/>
      <c r="B531" s="176"/>
      <c r="C531" s="176"/>
    </row>
    <row r="532">
      <c r="A532" s="176"/>
      <c r="B532" s="176"/>
      <c r="C532" s="176"/>
    </row>
    <row r="533">
      <c r="A533" s="176"/>
      <c r="B533" s="176"/>
      <c r="C533" s="176"/>
    </row>
    <row r="534">
      <c r="A534" s="176"/>
      <c r="B534" s="176"/>
      <c r="C534" s="176"/>
    </row>
    <row r="535">
      <c r="A535" s="176"/>
      <c r="B535" s="176"/>
      <c r="C535" s="176"/>
    </row>
    <row r="536">
      <c r="A536" s="176"/>
      <c r="B536" s="176"/>
      <c r="C536" s="176"/>
    </row>
    <row r="537">
      <c r="A537" s="176"/>
      <c r="B537" s="176"/>
      <c r="C537" s="176"/>
    </row>
    <row r="538">
      <c r="A538" s="176"/>
      <c r="B538" s="176"/>
      <c r="C538" s="176"/>
    </row>
    <row r="539">
      <c r="A539" s="176"/>
      <c r="B539" s="176"/>
      <c r="C539" s="176"/>
    </row>
    <row r="540">
      <c r="A540" s="176"/>
      <c r="B540" s="176"/>
      <c r="C540" s="176"/>
    </row>
    <row r="541">
      <c r="A541" s="176"/>
      <c r="B541" s="176"/>
      <c r="C541" s="176"/>
    </row>
    <row r="542">
      <c r="A542" s="176"/>
      <c r="B542" s="176"/>
      <c r="C542" s="176"/>
    </row>
    <row r="543">
      <c r="A543" s="176"/>
      <c r="B543" s="176"/>
      <c r="C543" s="176"/>
    </row>
    <row r="544">
      <c r="A544" s="176"/>
      <c r="B544" s="176"/>
      <c r="C544" s="176"/>
    </row>
    <row r="545">
      <c r="A545" s="176"/>
      <c r="B545" s="176"/>
      <c r="C545" s="176"/>
    </row>
    <row r="546">
      <c r="A546" s="176"/>
      <c r="B546" s="176"/>
      <c r="C546" s="176"/>
    </row>
    <row r="547">
      <c r="A547" s="176"/>
      <c r="B547" s="176"/>
      <c r="C547" s="176"/>
    </row>
    <row r="548">
      <c r="A548" s="176"/>
      <c r="B548" s="176"/>
      <c r="C548" s="176"/>
    </row>
    <row r="549">
      <c r="A549" s="176"/>
      <c r="B549" s="176"/>
      <c r="C549" s="176"/>
    </row>
    <row r="550">
      <c r="A550" s="176"/>
      <c r="B550" s="176"/>
      <c r="C550" s="176"/>
    </row>
    <row r="551">
      <c r="A551" s="176"/>
      <c r="B551" s="176"/>
      <c r="C551" s="176"/>
    </row>
    <row r="552">
      <c r="A552" s="176"/>
      <c r="B552" s="176"/>
      <c r="C552" s="176"/>
    </row>
    <row r="553">
      <c r="A553" s="176"/>
      <c r="B553" s="176"/>
      <c r="C553" s="176"/>
    </row>
    <row r="554">
      <c r="A554" s="176"/>
      <c r="B554" s="176"/>
      <c r="C554" s="176"/>
    </row>
    <row r="555">
      <c r="A555" s="176"/>
      <c r="B555" s="176"/>
      <c r="C555" s="176"/>
    </row>
    <row r="556">
      <c r="A556" s="176"/>
      <c r="B556" s="176"/>
      <c r="C556" s="176"/>
    </row>
    <row r="557">
      <c r="A557" s="176"/>
      <c r="B557" s="176"/>
      <c r="C557" s="176"/>
    </row>
    <row r="558">
      <c r="A558" s="176"/>
      <c r="B558" s="176"/>
      <c r="C558" s="176"/>
    </row>
    <row r="559">
      <c r="A559" s="176"/>
      <c r="B559" s="176"/>
      <c r="C559" s="176"/>
    </row>
    <row r="560">
      <c r="A560" s="176"/>
      <c r="B560" s="176"/>
      <c r="C560" s="176"/>
    </row>
    <row r="561">
      <c r="A561" s="176"/>
      <c r="B561" s="176"/>
      <c r="C561" s="176"/>
    </row>
    <row r="562">
      <c r="A562" s="176"/>
      <c r="B562" s="176"/>
      <c r="C562" s="176"/>
    </row>
    <row r="563">
      <c r="A563" s="176"/>
      <c r="B563" s="176"/>
      <c r="C563" s="176"/>
    </row>
    <row r="564">
      <c r="A564" s="176"/>
      <c r="B564" s="176"/>
      <c r="C564" s="176"/>
    </row>
    <row r="565">
      <c r="A565" s="176"/>
      <c r="B565" s="176"/>
      <c r="C565" s="176"/>
    </row>
    <row r="566">
      <c r="A566" s="176"/>
      <c r="B566" s="176"/>
      <c r="C566" s="176"/>
    </row>
    <row r="567">
      <c r="A567" s="176"/>
      <c r="B567" s="176"/>
      <c r="C567" s="176"/>
    </row>
    <row r="568">
      <c r="A568" s="176"/>
      <c r="B568" s="176"/>
      <c r="C568" s="176"/>
    </row>
    <row r="569">
      <c r="A569" s="176"/>
      <c r="B569" s="176"/>
      <c r="C569" s="176"/>
    </row>
    <row r="570">
      <c r="A570" s="176"/>
      <c r="B570" s="176"/>
      <c r="C570" s="176"/>
    </row>
    <row r="571">
      <c r="A571" s="176"/>
      <c r="B571" s="176"/>
      <c r="C571" s="176"/>
    </row>
    <row r="572">
      <c r="A572" s="176"/>
      <c r="B572" s="176"/>
      <c r="C572" s="176"/>
    </row>
    <row r="573">
      <c r="A573" s="176"/>
      <c r="B573" s="176"/>
      <c r="C573" s="176"/>
    </row>
    <row r="574">
      <c r="A574" s="176"/>
      <c r="B574" s="176"/>
      <c r="C574" s="176"/>
    </row>
    <row r="575">
      <c r="A575" s="176"/>
      <c r="B575" s="176"/>
      <c r="C575" s="176"/>
    </row>
    <row r="576">
      <c r="A576" s="176"/>
      <c r="B576" s="176"/>
      <c r="C576" s="176"/>
    </row>
    <row r="577">
      <c r="A577" s="176"/>
      <c r="B577" s="176"/>
      <c r="C577" s="176"/>
    </row>
    <row r="578">
      <c r="A578" s="176"/>
      <c r="B578" s="176"/>
      <c r="C578" s="176"/>
    </row>
    <row r="579">
      <c r="A579" s="176"/>
      <c r="B579" s="176"/>
      <c r="C579" s="176"/>
    </row>
    <row r="580">
      <c r="A580" s="176"/>
      <c r="B580" s="176"/>
      <c r="C580" s="176"/>
    </row>
    <row r="581">
      <c r="A581" s="176"/>
      <c r="B581" s="176"/>
      <c r="C581" s="176"/>
    </row>
    <row r="582">
      <c r="A582" s="176"/>
      <c r="B582" s="176"/>
      <c r="C582" s="176"/>
    </row>
    <row r="583">
      <c r="A583" s="176"/>
      <c r="B583" s="176"/>
      <c r="C583" s="176"/>
    </row>
    <row r="584">
      <c r="A584" s="176"/>
      <c r="B584" s="176"/>
      <c r="C584" s="176"/>
    </row>
    <row r="585">
      <c r="A585" s="176"/>
      <c r="B585" s="176"/>
      <c r="C585" s="176"/>
    </row>
    <row r="586">
      <c r="A586" s="176"/>
      <c r="B586" s="176"/>
      <c r="C586" s="176"/>
    </row>
    <row r="587">
      <c r="A587" s="176"/>
      <c r="B587" s="176"/>
      <c r="C587" s="176"/>
    </row>
    <row r="588">
      <c r="A588" s="176"/>
      <c r="B588" s="176"/>
      <c r="C588" s="176"/>
    </row>
    <row r="589">
      <c r="A589" s="176"/>
      <c r="B589" s="176"/>
      <c r="C589" s="176"/>
    </row>
    <row r="590">
      <c r="A590" s="176"/>
      <c r="B590" s="176"/>
      <c r="C590" s="176"/>
    </row>
    <row r="591">
      <c r="A591" s="176"/>
      <c r="B591" s="176"/>
      <c r="C591" s="176"/>
    </row>
    <row r="592">
      <c r="A592" s="176"/>
      <c r="B592" s="176"/>
      <c r="C592" s="176"/>
    </row>
    <row r="593">
      <c r="A593" s="176"/>
      <c r="B593" s="176"/>
      <c r="C593" s="176"/>
    </row>
    <row r="594">
      <c r="A594" s="176"/>
      <c r="B594" s="176"/>
      <c r="C594" s="176"/>
    </row>
    <row r="595">
      <c r="A595" s="176"/>
      <c r="B595" s="176"/>
      <c r="C595" s="176"/>
    </row>
    <row r="596">
      <c r="A596" s="176"/>
      <c r="B596" s="176"/>
      <c r="C596" s="176"/>
    </row>
    <row r="597">
      <c r="A597" s="176"/>
      <c r="B597" s="176"/>
      <c r="C597" s="176"/>
    </row>
    <row r="598">
      <c r="A598" s="176"/>
      <c r="B598" s="176"/>
      <c r="C598" s="176"/>
    </row>
    <row r="599">
      <c r="A599" s="176"/>
      <c r="B599" s="176"/>
      <c r="C599" s="176"/>
    </row>
    <row r="600">
      <c r="A600" s="176"/>
      <c r="B600" s="176"/>
      <c r="C600" s="176"/>
    </row>
    <row r="601">
      <c r="A601" s="176"/>
      <c r="B601" s="176"/>
      <c r="C601" s="176"/>
    </row>
    <row r="602">
      <c r="A602" s="176"/>
      <c r="B602" s="176"/>
      <c r="C602" s="176"/>
    </row>
    <row r="603">
      <c r="A603" s="176"/>
      <c r="B603" s="176"/>
      <c r="C603" s="176"/>
    </row>
    <row r="604">
      <c r="A604" s="176"/>
      <c r="B604" s="176"/>
      <c r="C604" s="176"/>
    </row>
    <row r="605">
      <c r="A605" s="176"/>
      <c r="B605" s="176"/>
      <c r="C605" s="176"/>
    </row>
    <row r="606">
      <c r="A606" s="176"/>
      <c r="B606" s="176"/>
      <c r="C606" s="176"/>
    </row>
    <row r="607">
      <c r="A607" s="176"/>
      <c r="B607" s="176"/>
      <c r="C607" s="176"/>
    </row>
    <row r="608">
      <c r="A608" s="176"/>
      <c r="B608" s="176"/>
      <c r="C608" s="176"/>
    </row>
    <row r="609">
      <c r="A609" s="176"/>
      <c r="B609" s="176"/>
      <c r="C609" s="176"/>
    </row>
    <row r="610">
      <c r="A610" s="176"/>
      <c r="B610" s="176"/>
      <c r="C610" s="176"/>
    </row>
    <row r="611">
      <c r="A611" s="176"/>
      <c r="B611" s="176"/>
      <c r="C611" s="176"/>
    </row>
    <row r="612">
      <c r="A612" s="176"/>
      <c r="B612" s="176"/>
      <c r="C612" s="176"/>
    </row>
    <row r="613">
      <c r="A613" s="176"/>
      <c r="B613" s="176"/>
      <c r="C613" s="176"/>
    </row>
    <row r="614">
      <c r="A614" s="176"/>
      <c r="B614" s="176"/>
      <c r="C614" s="176"/>
    </row>
    <row r="615">
      <c r="A615" s="176"/>
      <c r="B615" s="176"/>
      <c r="C615" s="176"/>
    </row>
    <row r="616">
      <c r="A616" s="176"/>
      <c r="B616" s="176"/>
      <c r="C616" s="176"/>
    </row>
    <row r="617">
      <c r="A617" s="176"/>
      <c r="B617" s="176"/>
      <c r="C617" s="176"/>
    </row>
    <row r="618">
      <c r="A618" s="176"/>
      <c r="B618" s="176"/>
      <c r="C618" s="176"/>
    </row>
    <row r="619">
      <c r="A619" s="176"/>
      <c r="B619" s="176"/>
      <c r="C619" s="176"/>
    </row>
    <row r="620">
      <c r="A620" s="176"/>
      <c r="B620" s="176"/>
      <c r="C620" s="176"/>
    </row>
    <row r="621">
      <c r="A621" s="176"/>
      <c r="B621" s="176"/>
      <c r="C621" s="176"/>
    </row>
    <row r="622">
      <c r="A622" s="176"/>
      <c r="B622" s="176"/>
      <c r="C622" s="176"/>
    </row>
    <row r="623">
      <c r="A623" s="176"/>
      <c r="B623" s="176"/>
      <c r="C623" s="176"/>
    </row>
    <row r="624">
      <c r="A624" s="176"/>
      <c r="B624" s="176"/>
      <c r="C624" s="176"/>
    </row>
    <row r="625">
      <c r="A625" s="176"/>
      <c r="B625" s="176"/>
      <c r="C625" s="176"/>
    </row>
    <row r="626">
      <c r="A626" s="176"/>
      <c r="B626" s="176"/>
      <c r="C626" s="176"/>
    </row>
    <row r="627">
      <c r="A627" s="176"/>
      <c r="B627" s="176"/>
      <c r="C627" s="176"/>
    </row>
    <row r="628">
      <c r="A628" s="176"/>
      <c r="B628" s="176"/>
      <c r="C628" s="176"/>
    </row>
    <row r="629">
      <c r="A629" s="176"/>
      <c r="B629" s="176"/>
      <c r="C629" s="176"/>
    </row>
    <row r="630">
      <c r="A630" s="176"/>
      <c r="B630" s="176"/>
      <c r="C630" s="176"/>
    </row>
    <row r="631">
      <c r="A631" s="176"/>
      <c r="B631" s="176"/>
      <c r="C631" s="176"/>
    </row>
    <row r="632">
      <c r="A632" s="176"/>
      <c r="B632" s="176"/>
      <c r="C632" s="176"/>
    </row>
    <row r="633">
      <c r="A633" s="176"/>
      <c r="B633" s="176"/>
      <c r="C633" s="176"/>
    </row>
    <row r="634">
      <c r="A634" s="176"/>
      <c r="B634" s="176"/>
      <c r="C634" s="176"/>
    </row>
    <row r="635">
      <c r="A635" s="176"/>
      <c r="B635" s="176"/>
      <c r="C635" s="176"/>
    </row>
    <row r="636">
      <c r="A636" s="176"/>
      <c r="B636" s="176"/>
      <c r="C636" s="176"/>
    </row>
    <row r="637">
      <c r="A637" s="176"/>
      <c r="B637" s="176"/>
      <c r="C637" s="176"/>
    </row>
    <row r="638">
      <c r="A638" s="176"/>
      <c r="B638" s="176"/>
      <c r="C638" s="176"/>
    </row>
    <row r="639">
      <c r="A639" s="176"/>
      <c r="B639" s="176"/>
      <c r="C639" s="176"/>
    </row>
    <row r="640">
      <c r="A640" s="176"/>
      <c r="B640" s="176"/>
      <c r="C640" s="176"/>
    </row>
    <row r="641">
      <c r="A641" s="176"/>
      <c r="B641" s="176"/>
      <c r="C641" s="176"/>
    </row>
    <row r="642">
      <c r="A642" s="176"/>
      <c r="B642" s="176"/>
      <c r="C642" s="176"/>
    </row>
    <row r="643">
      <c r="A643" s="176"/>
      <c r="B643" s="176"/>
      <c r="C643" s="176"/>
    </row>
    <row r="644">
      <c r="A644" s="176"/>
      <c r="B644" s="176"/>
      <c r="C644" s="176"/>
    </row>
    <row r="645">
      <c r="A645" s="176"/>
      <c r="B645" s="176"/>
      <c r="C645" s="176"/>
    </row>
    <row r="646">
      <c r="A646" s="176"/>
      <c r="B646" s="176"/>
      <c r="C646" s="176"/>
    </row>
    <row r="647">
      <c r="A647" s="176"/>
      <c r="B647" s="176"/>
      <c r="C647" s="176"/>
    </row>
    <row r="648">
      <c r="A648" s="176"/>
      <c r="B648" s="176"/>
      <c r="C648" s="176"/>
    </row>
    <row r="649">
      <c r="A649" s="176"/>
      <c r="B649" s="176"/>
      <c r="C649" s="176"/>
    </row>
    <row r="650">
      <c r="A650" s="176"/>
      <c r="B650" s="176"/>
      <c r="C650" s="176"/>
    </row>
    <row r="651">
      <c r="A651" s="176"/>
      <c r="B651" s="176"/>
      <c r="C651" s="176"/>
    </row>
    <row r="652">
      <c r="A652" s="176"/>
      <c r="B652" s="176"/>
      <c r="C652" s="176"/>
    </row>
    <row r="653">
      <c r="A653" s="176"/>
      <c r="B653" s="176"/>
      <c r="C653" s="176"/>
    </row>
    <row r="654">
      <c r="A654" s="176"/>
      <c r="B654" s="176"/>
      <c r="C654" s="176"/>
    </row>
    <row r="655">
      <c r="A655" s="176"/>
      <c r="B655" s="176"/>
      <c r="C655" s="176"/>
    </row>
    <row r="656">
      <c r="A656" s="176"/>
      <c r="B656" s="176"/>
      <c r="C656" s="176"/>
    </row>
    <row r="657">
      <c r="A657" s="176"/>
      <c r="B657" s="176"/>
      <c r="C657" s="176"/>
    </row>
    <row r="658">
      <c r="A658" s="176"/>
      <c r="B658" s="176"/>
      <c r="C658" s="176"/>
    </row>
    <row r="659">
      <c r="A659" s="176"/>
      <c r="B659" s="176"/>
      <c r="C659" s="176"/>
    </row>
    <row r="660">
      <c r="A660" s="176"/>
      <c r="B660" s="176"/>
      <c r="C660" s="176"/>
    </row>
    <row r="661">
      <c r="A661" s="176"/>
      <c r="B661" s="176"/>
      <c r="C661" s="176"/>
    </row>
    <row r="662">
      <c r="A662" s="176"/>
      <c r="B662" s="176"/>
      <c r="C662" s="176"/>
    </row>
    <row r="663">
      <c r="A663" s="176"/>
      <c r="B663" s="176"/>
      <c r="C663" s="176"/>
    </row>
    <row r="664">
      <c r="A664" s="176"/>
      <c r="B664" s="176"/>
      <c r="C664" s="176"/>
    </row>
    <row r="665">
      <c r="A665" s="176"/>
      <c r="B665" s="176"/>
      <c r="C665" s="176"/>
    </row>
    <row r="666">
      <c r="A666" s="176"/>
      <c r="B666" s="176"/>
      <c r="C666" s="176"/>
    </row>
    <row r="667">
      <c r="A667" s="176"/>
      <c r="B667" s="176"/>
      <c r="C667" s="176"/>
    </row>
    <row r="668">
      <c r="A668" s="176"/>
      <c r="B668" s="176"/>
      <c r="C668" s="176"/>
    </row>
    <row r="669">
      <c r="A669" s="176"/>
      <c r="B669" s="176"/>
      <c r="C669" s="176"/>
    </row>
    <row r="670">
      <c r="A670" s="176"/>
      <c r="B670" s="176"/>
      <c r="C670" s="176"/>
    </row>
    <row r="671">
      <c r="A671" s="176"/>
      <c r="B671" s="176"/>
      <c r="C671" s="176"/>
    </row>
    <row r="672">
      <c r="A672" s="176"/>
      <c r="B672" s="176"/>
      <c r="C672" s="176"/>
    </row>
    <row r="673">
      <c r="A673" s="176"/>
      <c r="B673" s="176"/>
      <c r="C673" s="176"/>
    </row>
    <row r="674">
      <c r="A674" s="176"/>
      <c r="B674" s="176"/>
      <c r="C674" s="176"/>
    </row>
    <row r="675">
      <c r="A675" s="176"/>
      <c r="B675" s="176"/>
      <c r="C675" s="176"/>
    </row>
    <row r="676">
      <c r="A676" s="176"/>
      <c r="B676" s="176"/>
      <c r="C676" s="176"/>
    </row>
    <row r="677">
      <c r="A677" s="176"/>
      <c r="B677" s="176"/>
      <c r="C677" s="176"/>
    </row>
    <row r="678">
      <c r="A678" s="176"/>
      <c r="B678" s="176"/>
      <c r="C678" s="176"/>
    </row>
    <row r="679">
      <c r="A679" s="176"/>
      <c r="B679" s="176"/>
      <c r="C679" s="176"/>
    </row>
    <row r="680">
      <c r="A680" s="176"/>
      <c r="B680" s="176"/>
      <c r="C680" s="176"/>
    </row>
    <row r="681">
      <c r="A681" s="176"/>
      <c r="B681" s="176"/>
      <c r="C681" s="176"/>
    </row>
    <row r="682">
      <c r="A682" s="176"/>
      <c r="B682" s="176"/>
      <c r="C682" s="176"/>
    </row>
    <row r="683">
      <c r="A683" s="176"/>
      <c r="B683" s="176"/>
      <c r="C683" s="176"/>
    </row>
    <row r="684">
      <c r="A684" s="176"/>
      <c r="B684" s="176"/>
      <c r="C684" s="176"/>
    </row>
    <row r="685">
      <c r="A685" s="176"/>
      <c r="B685" s="176"/>
      <c r="C685" s="176"/>
    </row>
    <row r="686">
      <c r="A686" s="176"/>
      <c r="B686" s="176"/>
      <c r="C686" s="176"/>
    </row>
    <row r="687">
      <c r="A687" s="176"/>
      <c r="B687" s="176"/>
      <c r="C687" s="176"/>
    </row>
    <row r="688">
      <c r="A688" s="176"/>
      <c r="B688" s="176"/>
      <c r="C688" s="176"/>
    </row>
    <row r="689">
      <c r="A689" s="176"/>
      <c r="B689" s="176"/>
      <c r="C689" s="176"/>
    </row>
    <row r="690">
      <c r="A690" s="176"/>
      <c r="B690" s="176"/>
      <c r="C690" s="176"/>
    </row>
    <row r="691">
      <c r="A691" s="176"/>
      <c r="B691" s="176"/>
      <c r="C691" s="176"/>
    </row>
    <row r="692">
      <c r="A692" s="176"/>
      <c r="B692" s="176"/>
      <c r="C692" s="176"/>
    </row>
    <row r="693">
      <c r="A693" s="176"/>
      <c r="B693" s="176"/>
      <c r="C693" s="176"/>
    </row>
    <row r="694">
      <c r="A694" s="176"/>
      <c r="B694" s="176"/>
      <c r="C694" s="176"/>
    </row>
    <row r="695">
      <c r="A695" s="176"/>
      <c r="B695" s="176"/>
      <c r="C695" s="176"/>
    </row>
    <row r="696">
      <c r="A696" s="176"/>
      <c r="B696" s="176"/>
      <c r="C696" s="176"/>
    </row>
    <row r="697">
      <c r="A697" s="176"/>
      <c r="B697" s="176"/>
      <c r="C697" s="176"/>
    </row>
    <row r="698">
      <c r="A698" s="176"/>
      <c r="B698" s="176"/>
      <c r="C698" s="176"/>
    </row>
    <row r="699">
      <c r="A699" s="176"/>
      <c r="B699" s="176"/>
      <c r="C699" s="176"/>
    </row>
    <row r="700">
      <c r="A700" s="176"/>
      <c r="B700" s="176"/>
      <c r="C700" s="176"/>
    </row>
    <row r="701">
      <c r="A701" s="176"/>
      <c r="B701" s="176"/>
      <c r="C701" s="176"/>
    </row>
    <row r="702">
      <c r="A702" s="176"/>
      <c r="B702" s="176"/>
      <c r="C702" s="176"/>
    </row>
    <row r="703">
      <c r="A703" s="176"/>
      <c r="B703" s="176"/>
      <c r="C703" s="176"/>
    </row>
    <row r="704">
      <c r="A704" s="176"/>
      <c r="B704" s="176"/>
      <c r="C704" s="176"/>
    </row>
    <row r="705">
      <c r="A705" s="176"/>
      <c r="B705" s="176"/>
      <c r="C705" s="176"/>
    </row>
    <row r="706">
      <c r="A706" s="176"/>
      <c r="B706" s="176"/>
      <c r="C706" s="176"/>
    </row>
    <row r="707">
      <c r="A707" s="176"/>
      <c r="B707" s="176"/>
      <c r="C707" s="176"/>
    </row>
    <row r="708">
      <c r="A708" s="176"/>
      <c r="B708" s="176"/>
      <c r="C708" s="176"/>
    </row>
    <row r="709">
      <c r="A709" s="176"/>
      <c r="B709" s="176"/>
      <c r="C709" s="176"/>
    </row>
    <row r="710">
      <c r="A710" s="176"/>
      <c r="B710" s="176"/>
      <c r="C710" s="176"/>
    </row>
    <row r="711">
      <c r="A711" s="176"/>
      <c r="B711" s="176"/>
      <c r="C711" s="176"/>
    </row>
    <row r="712">
      <c r="A712" s="176"/>
      <c r="B712" s="176"/>
      <c r="C712" s="176"/>
    </row>
    <row r="713">
      <c r="A713" s="176"/>
      <c r="B713" s="176"/>
      <c r="C713" s="176"/>
    </row>
    <row r="714">
      <c r="A714" s="176"/>
      <c r="B714" s="176"/>
      <c r="C714" s="176"/>
    </row>
    <row r="715">
      <c r="A715" s="176"/>
      <c r="B715" s="176"/>
      <c r="C715" s="176"/>
    </row>
    <row r="716">
      <c r="A716" s="176"/>
      <c r="B716" s="176"/>
      <c r="C716" s="176"/>
    </row>
    <row r="717">
      <c r="A717" s="176"/>
      <c r="B717" s="176"/>
      <c r="C717" s="176"/>
    </row>
    <row r="718">
      <c r="A718" s="176"/>
      <c r="B718" s="176"/>
      <c r="C718" s="176"/>
    </row>
    <row r="719">
      <c r="A719" s="176"/>
      <c r="B719" s="176"/>
      <c r="C719" s="176"/>
    </row>
    <row r="720">
      <c r="A720" s="176"/>
      <c r="B720" s="176"/>
      <c r="C720" s="176"/>
    </row>
    <row r="721">
      <c r="A721" s="176"/>
      <c r="B721" s="176"/>
      <c r="C721" s="176"/>
    </row>
    <row r="722">
      <c r="A722" s="176"/>
      <c r="B722" s="176"/>
      <c r="C722" s="176"/>
    </row>
    <row r="723">
      <c r="A723" s="176"/>
      <c r="B723" s="176"/>
      <c r="C723" s="176"/>
    </row>
    <row r="724">
      <c r="A724" s="176"/>
      <c r="B724" s="176"/>
      <c r="C724" s="176"/>
    </row>
    <row r="725">
      <c r="A725" s="176"/>
      <c r="B725" s="176"/>
      <c r="C725" s="176"/>
    </row>
    <row r="726">
      <c r="A726" s="176"/>
      <c r="B726" s="176"/>
      <c r="C726" s="176"/>
    </row>
    <row r="727">
      <c r="A727" s="176"/>
      <c r="B727" s="176"/>
      <c r="C727" s="176"/>
    </row>
    <row r="728">
      <c r="A728" s="176"/>
      <c r="B728" s="176"/>
      <c r="C728" s="176"/>
    </row>
    <row r="729">
      <c r="A729" s="176"/>
      <c r="B729" s="176"/>
      <c r="C729" s="176"/>
    </row>
    <row r="730">
      <c r="A730" s="176"/>
      <c r="B730" s="176"/>
      <c r="C730" s="176"/>
    </row>
    <row r="731">
      <c r="A731" s="176"/>
      <c r="B731" s="176"/>
      <c r="C731" s="176"/>
    </row>
    <row r="732">
      <c r="A732" s="176"/>
      <c r="B732" s="176"/>
      <c r="C732" s="176"/>
    </row>
    <row r="733">
      <c r="A733" s="176"/>
      <c r="B733" s="176"/>
      <c r="C733" s="176"/>
    </row>
    <row r="734">
      <c r="A734" s="176"/>
      <c r="B734" s="176"/>
      <c r="C734" s="176"/>
    </row>
    <row r="735">
      <c r="A735" s="176"/>
      <c r="B735" s="176"/>
      <c r="C735" s="176"/>
    </row>
    <row r="736">
      <c r="A736" s="176"/>
      <c r="B736" s="176"/>
      <c r="C736" s="176"/>
    </row>
    <row r="737">
      <c r="A737" s="176"/>
      <c r="B737" s="176"/>
      <c r="C737" s="176"/>
    </row>
    <row r="738">
      <c r="A738" s="176"/>
      <c r="B738" s="176"/>
      <c r="C738" s="176"/>
    </row>
    <row r="739">
      <c r="A739" s="176"/>
      <c r="B739" s="176"/>
      <c r="C739" s="176"/>
    </row>
    <row r="740">
      <c r="A740" s="176"/>
      <c r="B740" s="176"/>
      <c r="C740" s="176"/>
    </row>
    <row r="741">
      <c r="A741" s="176"/>
      <c r="B741" s="176"/>
      <c r="C741" s="176"/>
    </row>
    <row r="742">
      <c r="A742" s="176"/>
      <c r="B742" s="176"/>
      <c r="C742" s="176"/>
    </row>
    <row r="743">
      <c r="A743" s="176"/>
      <c r="B743" s="176"/>
      <c r="C743" s="176"/>
    </row>
    <row r="744">
      <c r="A744" s="176"/>
      <c r="B744" s="176"/>
      <c r="C744" s="176"/>
    </row>
    <row r="745">
      <c r="A745" s="176"/>
      <c r="B745" s="176"/>
      <c r="C745" s="176"/>
    </row>
    <row r="746">
      <c r="A746" s="176"/>
      <c r="B746" s="176"/>
      <c r="C746" s="176"/>
    </row>
    <row r="747">
      <c r="A747" s="176"/>
      <c r="B747" s="176"/>
      <c r="C747" s="176"/>
    </row>
    <row r="748">
      <c r="A748" s="176"/>
      <c r="B748" s="176"/>
      <c r="C748" s="176"/>
    </row>
    <row r="749">
      <c r="A749" s="176"/>
      <c r="B749" s="176"/>
      <c r="C749" s="176"/>
    </row>
    <row r="750">
      <c r="A750" s="176"/>
      <c r="B750" s="176"/>
      <c r="C750" s="176"/>
    </row>
    <row r="751">
      <c r="A751" s="176"/>
      <c r="B751" s="176"/>
      <c r="C751" s="176"/>
    </row>
    <row r="752">
      <c r="A752" s="176"/>
      <c r="B752" s="176"/>
      <c r="C752" s="176"/>
    </row>
    <row r="753">
      <c r="A753" s="176"/>
      <c r="B753" s="176"/>
      <c r="C753" s="176"/>
    </row>
    <row r="754">
      <c r="A754" s="176"/>
      <c r="B754" s="176"/>
      <c r="C754" s="176"/>
    </row>
    <row r="755">
      <c r="A755" s="176"/>
      <c r="B755" s="176"/>
      <c r="C755" s="176"/>
    </row>
    <row r="756">
      <c r="A756" s="176"/>
      <c r="B756" s="176"/>
      <c r="C756" s="176"/>
    </row>
    <row r="757">
      <c r="A757" s="176"/>
      <c r="B757" s="176"/>
      <c r="C757" s="176"/>
    </row>
    <row r="758">
      <c r="A758" s="176"/>
      <c r="B758" s="176"/>
      <c r="C758" s="176"/>
    </row>
    <row r="759">
      <c r="A759" s="176"/>
      <c r="B759" s="176"/>
      <c r="C759" s="176"/>
    </row>
    <row r="760">
      <c r="A760" s="176"/>
      <c r="B760" s="176"/>
      <c r="C760" s="176"/>
    </row>
    <row r="761">
      <c r="A761" s="176"/>
      <c r="B761" s="176"/>
      <c r="C761" s="176"/>
    </row>
    <row r="762">
      <c r="A762" s="176"/>
      <c r="B762" s="176"/>
      <c r="C762" s="176"/>
    </row>
    <row r="763">
      <c r="A763" s="176"/>
      <c r="B763" s="176"/>
      <c r="C763" s="176"/>
    </row>
    <row r="764">
      <c r="A764" s="176"/>
      <c r="B764" s="176"/>
      <c r="C764" s="176"/>
    </row>
    <row r="765">
      <c r="A765" s="176"/>
      <c r="B765" s="176"/>
      <c r="C765" s="176"/>
    </row>
    <row r="766">
      <c r="A766" s="176"/>
      <c r="B766" s="176"/>
      <c r="C766" s="176"/>
    </row>
    <row r="767">
      <c r="A767" s="176"/>
      <c r="B767" s="176"/>
      <c r="C767" s="176"/>
    </row>
    <row r="768">
      <c r="A768" s="176"/>
      <c r="B768" s="176"/>
      <c r="C768" s="176"/>
    </row>
    <row r="769">
      <c r="A769" s="176"/>
      <c r="B769" s="176"/>
      <c r="C769" s="176"/>
    </row>
    <row r="770">
      <c r="A770" s="176"/>
      <c r="B770" s="176"/>
      <c r="C770" s="176"/>
    </row>
    <row r="771">
      <c r="A771" s="176"/>
      <c r="B771" s="176"/>
      <c r="C771" s="176"/>
    </row>
    <row r="772">
      <c r="A772" s="176"/>
      <c r="B772" s="176"/>
      <c r="C772" s="176"/>
    </row>
    <row r="773">
      <c r="A773" s="176"/>
      <c r="B773" s="176"/>
      <c r="C773" s="176"/>
    </row>
    <row r="774">
      <c r="A774" s="176"/>
      <c r="B774" s="176"/>
      <c r="C774" s="176"/>
    </row>
    <row r="775">
      <c r="A775" s="176"/>
      <c r="B775" s="176"/>
      <c r="C775" s="176"/>
    </row>
    <row r="776">
      <c r="A776" s="176"/>
      <c r="B776" s="176"/>
      <c r="C776" s="176"/>
    </row>
    <row r="777">
      <c r="A777" s="176"/>
      <c r="B777" s="176"/>
      <c r="C777" s="176"/>
    </row>
    <row r="778">
      <c r="A778" s="176"/>
      <c r="B778" s="176"/>
      <c r="C778" s="176"/>
    </row>
    <row r="779">
      <c r="A779" s="176"/>
      <c r="B779" s="176"/>
      <c r="C779" s="176"/>
    </row>
    <row r="780">
      <c r="A780" s="176"/>
      <c r="B780" s="176"/>
      <c r="C780" s="176"/>
    </row>
    <row r="781">
      <c r="A781" s="176"/>
      <c r="B781" s="176"/>
      <c r="C781" s="176"/>
    </row>
    <row r="782">
      <c r="A782" s="176"/>
      <c r="B782" s="176"/>
      <c r="C782" s="176"/>
    </row>
    <row r="783">
      <c r="A783" s="176"/>
      <c r="B783" s="176"/>
      <c r="C783" s="176"/>
    </row>
    <row r="784">
      <c r="A784" s="176"/>
      <c r="B784" s="176"/>
      <c r="C784" s="176"/>
    </row>
    <row r="785">
      <c r="A785" s="176"/>
      <c r="B785" s="176"/>
      <c r="C785" s="176"/>
    </row>
    <row r="786">
      <c r="A786" s="176"/>
      <c r="B786" s="176"/>
      <c r="C786" s="176"/>
    </row>
    <row r="787">
      <c r="A787" s="176"/>
      <c r="B787" s="176"/>
      <c r="C787" s="176"/>
    </row>
    <row r="788">
      <c r="A788" s="176"/>
      <c r="B788" s="176"/>
      <c r="C788" s="176"/>
    </row>
    <row r="789">
      <c r="A789" s="176"/>
      <c r="B789" s="176"/>
      <c r="C789" s="176"/>
    </row>
    <row r="790">
      <c r="A790" s="176"/>
      <c r="B790" s="176"/>
      <c r="C790" s="176"/>
    </row>
    <row r="791">
      <c r="A791" s="176"/>
      <c r="B791" s="176"/>
      <c r="C791" s="176"/>
    </row>
    <row r="792">
      <c r="A792" s="176"/>
      <c r="B792" s="176"/>
      <c r="C792" s="176"/>
    </row>
    <row r="793">
      <c r="A793" s="176"/>
      <c r="B793" s="176"/>
      <c r="C793" s="176"/>
    </row>
    <row r="794">
      <c r="A794" s="176"/>
      <c r="B794" s="176"/>
      <c r="C794" s="176"/>
    </row>
    <row r="795">
      <c r="A795" s="176"/>
      <c r="B795" s="176"/>
      <c r="C795" s="176"/>
    </row>
    <row r="796">
      <c r="A796" s="176"/>
      <c r="B796" s="176"/>
      <c r="C796" s="176"/>
    </row>
    <row r="797">
      <c r="A797" s="176"/>
      <c r="B797" s="176"/>
      <c r="C797" s="176"/>
    </row>
    <row r="798">
      <c r="A798" s="176"/>
      <c r="B798" s="176"/>
      <c r="C798" s="176"/>
    </row>
    <row r="799">
      <c r="A799" s="176"/>
      <c r="B799" s="176"/>
      <c r="C799" s="176"/>
    </row>
    <row r="800">
      <c r="A800" s="176"/>
      <c r="B800" s="176"/>
      <c r="C800" s="176"/>
    </row>
    <row r="801">
      <c r="A801" s="176"/>
      <c r="B801" s="176"/>
      <c r="C801" s="176"/>
    </row>
    <row r="802">
      <c r="A802" s="176"/>
      <c r="B802" s="176"/>
      <c r="C802" s="176"/>
    </row>
    <row r="803">
      <c r="A803" s="176"/>
      <c r="B803" s="176"/>
      <c r="C803" s="176"/>
    </row>
    <row r="804">
      <c r="A804" s="176"/>
      <c r="B804" s="176"/>
      <c r="C804" s="176"/>
    </row>
    <row r="805">
      <c r="A805" s="176"/>
      <c r="B805" s="176"/>
      <c r="C805" s="176"/>
    </row>
    <row r="806">
      <c r="A806" s="176"/>
      <c r="B806" s="176"/>
      <c r="C806" s="176"/>
    </row>
    <row r="807">
      <c r="A807" s="176"/>
      <c r="B807" s="176"/>
      <c r="C807" s="176"/>
    </row>
    <row r="808">
      <c r="A808" s="176"/>
      <c r="B808" s="176"/>
      <c r="C808" s="176"/>
    </row>
    <row r="809">
      <c r="A809" s="176"/>
      <c r="B809" s="176"/>
      <c r="C809" s="176"/>
    </row>
    <row r="810">
      <c r="A810" s="176"/>
      <c r="B810" s="176"/>
      <c r="C810" s="176"/>
    </row>
    <row r="811">
      <c r="A811" s="176"/>
      <c r="B811" s="176"/>
      <c r="C811" s="176"/>
    </row>
    <row r="812">
      <c r="A812" s="176"/>
      <c r="B812" s="176"/>
      <c r="C812" s="176"/>
    </row>
    <row r="813">
      <c r="A813" s="176"/>
      <c r="B813" s="176"/>
      <c r="C813" s="176"/>
    </row>
    <row r="814">
      <c r="A814" s="176"/>
      <c r="B814" s="176"/>
      <c r="C814" s="176"/>
    </row>
    <row r="815">
      <c r="A815" s="176"/>
      <c r="B815" s="176"/>
      <c r="C815" s="176"/>
    </row>
    <row r="816">
      <c r="A816" s="176"/>
      <c r="B816" s="176"/>
      <c r="C816" s="176"/>
    </row>
    <row r="817">
      <c r="A817" s="176"/>
      <c r="B817" s="176"/>
      <c r="C817" s="176"/>
    </row>
    <row r="818">
      <c r="A818" s="176"/>
      <c r="B818" s="176"/>
      <c r="C818" s="176"/>
    </row>
    <row r="819">
      <c r="A819" s="176"/>
      <c r="B819" s="176"/>
      <c r="C819" s="176"/>
    </row>
    <row r="820">
      <c r="A820" s="176"/>
      <c r="B820" s="176"/>
      <c r="C820" s="176"/>
    </row>
    <row r="821">
      <c r="A821" s="176"/>
      <c r="B821" s="176"/>
      <c r="C821" s="176"/>
    </row>
    <row r="822">
      <c r="A822" s="176"/>
      <c r="B822" s="176"/>
      <c r="C822" s="176"/>
    </row>
    <row r="823">
      <c r="A823" s="176"/>
      <c r="B823" s="176"/>
      <c r="C823" s="176"/>
    </row>
    <row r="824">
      <c r="A824" s="176"/>
      <c r="B824" s="176"/>
      <c r="C824" s="176"/>
    </row>
    <row r="825">
      <c r="A825" s="176"/>
      <c r="B825" s="176"/>
      <c r="C825" s="176"/>
    </row>
    <row r="826">
      <c r="A826" s="176"/>
      <c r="B826" s="176"/>
      <c r="C826" s="176"/>
    </row>
    <row r="827">
      <c r="A827" s="176"/>
      <c r="B827" s="176"/>
      <c r="C827" s="176"/>
    </row>
    <row r="828">
      <c r="A828" s="176"/>
      <c r="B828" s="176"/>
      <c r="C828" s="176"/>
    </row>
    <row r="829">
      <c r="A829" s="176"/>
      <c r="B829" s="176"/>
      <c r="C829" s="176"/>
    </row>
    <row r="830">
      <c r="A830" s="176"/>
      <c r="B830" s="176"/>
      <c r="C830" s="176"/>
    </row>
    <row r="831">
      <c r="A831" s="176"/>
      <c r="B831" s="176"/>
      <c r="C831" s="176"/>
    </row>
    <row r="832">
      <c r="A832" s="176"/>
      <c r="B832" s="176"/>
      <c r="C832" s="176"/>
    </row>
    <row r="833">
      <c r="A833" s="176"/>
      <c r="B833" s="176"/>
      <c r="C833" s="176"/>
    </row>
    <row r="834">
      <c r="A834" s="176"/>
      <c r="B834" s="176"/>
      <c r="C834" s="176"/>
    </row>
    <row r="835">
      <c r="A835" s="176"/>
      <c r="B835" s="176"/>
      <c r="C835" s="176"/>
    </row>
    <row r="836">
      <c r="A836" s="176"/>
      <c r="B836" s="176"/>
      <c r="C836" s="176"/>
    </row>
    <row r="837">
      <c r="A837" s="176"/>
      <c r="B837" s="176"/>
      <c r="C837" s="176"/>
    </row>
    <row r="838">
      <c r="A838" s="176"/>
      <c r="B838" s="176"/>
      <c r="C838" s="176"/>
    </row>
    <row r="839">
      <c r="A839" s="176"/>
      <c r="B839" s="176"/>
      <c r="C839" s="176"/>
    </row>
    <row r="840">
      <c r="A840" s="176"/>
      <c r="B840" s="176"/>
      <c r="C840" s="176"/>
    </row>
    <row r="841">
      <c r="A841" s="176"/>
      <c r="B841" s="176"/>
      <c r="C841" s="176"/>
    </row>
    <row r="842">
      <c r="A842" s="176"/>
      <c r="B842" s="176"/>
      <c r="C842" s="176"/>
    </row>
    <row r="843">
      <c r="A843" s="176"/>
      <c r="B843" s="176"/>
      <c r="C843" s="176"/>
    </row>
    <row r="844">
      <c r="A844" s="176"/>
      <c r="B844" s="176"/>
      <c r="C844" s="176"/>
    </row>
    <row r="845">
      <c r="A845" s="176"/>
      <c r="B845" s="176"/>
      <c r="C845" s="176"/>
    </row>
    <row r="846">
      <c r="A846" s="176"/>
      <c r="B846" s="176"/>
      <c r="C846" s="176"/>
    </row>
    <row r="847">
      <c r="A847" s="176"/>
      <c r="B847" s="176"/>
      <c r="C847" s="176"/>
    </row>
    <row r="848">
      <c r="A848" s="176"/>
      <c r="B848" s="176"/>
      <c r="C848" s="176"/>
    </row>
    <row r="849">
      <c r="A849" s="176"/>
      <c r="B849" s="176"/>
      <c r="C849" s="176"/>
    </row>
    <row r="850">
      <c r="A850" s="176"/>
      <c r="B850" s="176"/>
      <c r="C850" s="176"/>
    </row>
    <row r="851">
      <c r="A851" s="176"/>
      <c r="B851" s="176"/>
      <c r="C851" s="176"/>
    </row>
    <row r="852">
      <c r="A852" s="176"/>
      <c r="B852" s="176"/>
      <c r="C852" s="176"/>
    </row>
    <row r="853">
      <c r="A853" s="176"/>
      <c r="B853" s="176"/>
      <c r="C853" s="176"/>
    </row>
    <row r="854">
      <c r="A854" s="176"/>
      <c r="B854" s="176"/>
      <c r="C854" s="176"/>
    </row>
    <row r="855">
      <c r="A855" s="176"/>
      <c r="B855" s="176"/>
      <c r="C855" s="176"/>
    </row>
    <row r="856">
      <c r="A856" s="176"/>
      <c r="B856" s="176"/>
      <c r="C856" s="176"/>
    </row>
    <row r="857">
      <c r="A857" s="176"/>
      <c r="B857" s="176"/>
      <c r="C857" s="176"/>
    </row>
    <row r="858">
      <c r="A858" s="176"/>
      <c r="B858" s="176"/>
      <c r="C858" s="176"/>
    </row>
    <row r="859">
      <c r="A859" s="176"/>
      <c r="B859" s="176"/>
      <c r="C859" s="176"/>
    </row>
    <row r="860">
      <c r="A860" s="176"/>
      <c r="B860" s="176"/>
      <c r="C860" s="176"/>
    </row>
    <row r="861">
      <c r="A861" s="176"/>
      <c r="B861" s="176"/>
      <c r="C861" s="176"/>
    </row>
    <row r="862">
      <c r="A862" s="176"/>
      <c r="B862" s="176"/>
      <c r="C862" s="176"/>
    </row>
    <row r="863">
      <c r="A863" s="176"/>
      <c r="B863" s="176"/>
      <c r="C863" s="176"/>
    </row>
    <row r="864">
      <c r="A864" s="176"/>
      <c r="B864" s="176"/>
      <c r="C864" s="176"/>
    </row>
    <row r="865">
      <c r="A865" s="176"/>
      <c r="B865" s="176"/>
      <c r="C865" s="176"/>
    </row>
    <row r="866">
      <c r="A866" s="176"/>
      <c r="B866" s="176"/>
      <c r="C866" s="176"/>
    </row>
    <row r="867">
      <c r="A867" s="176"/>
      <c r="B867" s="176"/>
      <c r="C867" s="176"/>
    </row>
    <row r="868">
      <c r="A868" s="176"/>
      <c r="B868" s="176"/>
      <c r="C868" s="176"/>
    </row>
    <row r="869">
      <c r="A869" s="176"/>
      <c r="B869" s="176"/>
      <c r="C869" s="176"/>
    </row>
    <row r="870">
      <c r="A870" s="176"/>
      <c r="B870" s="176"/>
      <c r="C870" s="176"/>
    </row>
    <row r="871">
      <c r="A871" s="176"/>
      <c r="B871" s="176"/>
      <c r="C871" s="176"/>
    </row>
    <row r="872">
      <c r="A872" s="176"/>
      <c r="B872" s="176"/>
      <c r="C872" s="176"/>
    </row>
    <row r="873">
      <c r="A873" s="176"/>
      <c r="B873" s="176"/>
      <c r="C873" s="176"/>
    </row>
    <row r="874">
      <c r="A874" s="176"/>
      <c r="B874" s="176"/>
      <c r="C874" s="176"/>
    </row>
    <row r="875">
      <c r="A875" s="176"/>
      <c r="B875" s="176"/>
      <c r="C875" s="176"/>
    </row>
    <row r="876">
      <c r="A876" s="176"/>
      <c r="B876" s="176"/>
      <c r="C876" s="176"/>
    </row>
    <row r="877">
      <c r="A877" s="176"/>
      <c r="B877" s="176"/>
      <c r="C877" s="176"/>
    </row>
    <row r="878">
      <c r="A878" s="176"/>
      <c r="B878" s="176"/>
      <c r="C878" s="176"/>
    </row>
    <row r="879">
      <c r="A879" s="176"/>
      <c r="B879" s="176"/>
      <c r="C879" s="176"/>
    </row>
    <row r="880">
      <c r="A880" s="176"/>
      <c r="B880" s="176"/>
      <c r="C880" s="176"/>
    </row>
    <row r="881">
      <c r="A881" s="176"/>
      <c r="B881" s="176"/>
      <c r="C881" s="176"/>
    </row>
    <row r="882">
      <c r="A882" s="176"/>
      <c r="B882" s="176"/>
      <c r="C882" s="176"/>
    </row>
    <row r="883">
      <c r="A883" s="176"/>
      <c r="B883" s="176"/>
      <c r="C883" s="176"/>
    </row>
    <row r="884">
      <c r="A884" s="176"/>
      <c r="B884" s="176"/>
      <c r="C884" s="176"/>
    </row>
    <row r="885">
      <c r="A885" s="176"/>
      <c r="B885" s="176"/>
      <c r="C885" s="176"/>
    </row>
    <row r="886">
      <c r="A886" s="176"/>
      <c r="B886" s="176"/>
      <c r="C886" s="176"/>
    </row>
    <row r="887">
      <c r="A887" s="176"/>
      <c r="B887" s="176"/>
      <c r="C887" s="176"/>
    </row>
    <row r="888">
      <c r="A888" s="176"/>
      <c r="B888" s="176"/>
      <c r="C888" s="176"/>
    </row>
    <row r="889">
      <c r="A889" s="176"/>
      <c r="B889" s="176"/>
      <c r="C889" s="176"/>
    </row>
    <row r="890">
      <c r="A890" s="176"/>
      <c r="B890" s="176"/>
      <c r="C890" s="176"/>
    </row>
    <row r="891">
      <c r="A891" s="176"/>
      <c r="B891" s="176"/>
      <c r="C891" s="176"/>
    </row>
    <row r="892">
      <c r="A892" s="176"/>
      <c r="B892" s="176"/>
      <c r="C892" s="176"/>
    </row>
    <row r="893">
      <c r="A893" s="176"/>
      <c r="B893" s="176"/>
      <c r="C893" s="176"/>
    </row>
    <row r="894">
      <c r="A894" s="176"/>
      <c r="B894" s="176"/>
      <c r="C894" s="176"/>
    </row>
    <row r="895">
      <c r="A895" s="176"/>
      <c r="B895" s="176"/>
      <c r="C895" s="176"/>
    </row>
    <row r="896">
      <c r="A896" s="176"/>
      <c r="B896" s="176"/>
      <c r="C896" s="176"/>
    </row>
    <row r="897">
      <c r="A897" s="176"/>
      <c r="B897" s="176"/>
      <c r="C897" s="176"/>
    </row>
    <row r="898">
      <c r="A898" s="176"/>
      <c r="B898" s="176"/>
      <c r="C898" s="176"/>
    </row>
    <row r="899">
      <c r="A899" s="176"/>
      <c r="B899" s="176"/>
      <c r="C899" s="176"/>
    </row>
    <row r="900">
      <c r="A900" s="176"/>
      <c r="B900" s="176"/>
      <c r="C900" s="176"/>
    </row>
    <row r="901">
      <c r="A901" s="176"/>
      <c r="B901" s="176"/>
      <c r="C901" s="176"/>
    </row>
    <row r="902">
      <c r="A902" s="176"/>
      <c r="B902" s="176"/>
      <c r="C902" s="176"/>
    </row>
    <row r="903">
      <c r="A903" s="176"/>
      <c r="B903" s="176"/>
      <c r="C903" s="176"/>
    </row>
    <row r="904">
      <c r="A904" s="176"/>
      <c r="B904" s="176"/>
      <c r="C904" s="176"/>
    </row>
    <row r="905">
      <c r="A905" s="176"/>
      <c r="B905" s="176"/>
      <c r="C905" s="176"/>
    </row>
    <row r="906">
      <c r="A906" s="176"/>
      <c r="B906" s="176"/>
      <c r="C906" s="176"/>
    </row>
    <row r="907">
      <c r="A907" s="176"/>
      <c r="B907" s="176"/>
      <c r="C907" s="176"/>
    </row>
    <row r="908">
      <c r="A908" s="176"/>
      <c r="B908" s="176"/>
      <c r="C908" s="176"/>
    </row>
    <row r="909">
      <c r="A909" s="176"/>
      <c r="B909" s="176"/>
      <c r="C909" s="176"/>
    </row>
    <row r="910">
      <c r="A910" s="176"/>
      <c r="B910" s="176"/>
      <c r="C910" s="176"/>
    </row>
    <row r="911">
      <c r="A911" s="176"/>
      <c r="B911" s="176"/>
      <c r="C911" s="176"/>
    </row>
    <row r="912">
      <c r="A912" s="176"/>
      <c r="B912" s="176"/>
      <c r="C912" s="176"/>
    </row>
    <row r="913">
      <c r="A913" s="176"/>
      <c r="B913" s="176"/>
      <c r="C913" s="176"/>
    </row>
    <row r="914">
      <c r="A914" s="176"/>
      <c r="B914" s="176"/>
      <c r="C914" s="176"/>
    </row>
    <row r="915">
      <c r="A915" s="176"/>
      <c r="B915" s="176"/>
      <c r="C915" s="176"/>
    </row>
    <row r="916">
      <c r="A916" s="176"/>
      <c r="B916" s="176"/>
      <c r="C916" s="176"/>
    </row>
    <row r="917">
      <c r="A917" s="176"/>
      <c r="B917" s="176"/>
      <c r="C917" s="176"/>
    </row>
    <row r="918">
      <c r="A918" s="176"/>
      <c r="B918" s="176"/>
      <c r="C918" s="176"/>
    </row>
    <row r="919">
      <c r="A919" s="176"/>
      <c r="B919" s="176"/>
      <c r="C919" s="176"/>
    </row>
    <row r="920">
      <c r="A920" s="176"/>
      <c r="B920" s="176"/>
      <c r="C920" s="176"/>
    </row>
    <row r="921">
      <c r="A921" s="176"/>
      <c r="B921" s="176"/>
      <c r="C921" s="176"/>
    </row>
    <row r="922">
      <c r="A922" s="176"/>
      <c r="B922" s="176"/>
      <c r="C922" s="176"/>
    </row>
    <row r="923">
      <c r="A923" s="176"/>
      <c r="B923" s="176"/>
      <c r="C923" s="176"/>
    </row>
    <row r="924">
      <c r="A924" s="176"/>
      <c r="B924" s="176"/>
      <c r="C924" s="176"/>
    </row>
    <row r="925">
      <c r="A925" s="176"/>
      <c r="B925" s="176"/>
      <c r="C925" s="176"/>
    </row>
    <row r="926">
      <c r="A926" s="176"/>
      <c r="B926" s="176"/>
      <c r="C926" s="176"/>
    </row>
    <row r="927">
      <c r="A927" s="176"/>
      <c r="B927" s="176"/>
      <c r="C927" s="176"/>
    </row>
    <row r="928">
      <c r="A928" s="176"/>
      <c r="B928" s="176"/>
      <c r="C928" s="176"/>
    </row>
    <row r="929">
      <c r="A929" s="176"/>
      <c r="B929" s="176"/>
      <c r="C929" s="176"/>
    </row>
    <row r="930">
      <c r="A930" s="176"/>
      <c r="B930" s="176"/>
      <c r="C930" s="176"/>
    </row>
    <row r="931">
      <c r="A931" s="176"/>
      <c r="B931" s="176"/>
      <c r="C931" s="176"/>
    </row>
    <row r="932">
      <c r="A932" s="176"/>
      <c r="B932" s="176"/>
      <c r="C932" s="176"/>
    </row>
    <row r="933">
      <c r="A933" s="176"/>
      <c r="B933" s="176"/>
      <c r="C933" s="176"/>
    </row>
    <row r="934">
      <c r="A934" s="176"/>
      <c r="B934" s="176"/>
      <c r="C934" s="176"/>
    </row>
    <row r="935">
      <c r="A935" s="176"/>
      <c r="B935" s="176"/>
      <c r="C935" s="176"/>
    </row>
    <row r="936">
      <c r="A936" s="176"/>
      <c r="B936" s="176"/>
      <c r="C936" s="176"/>
    </row>
    <row r="937">
      <c r="A937" s="176"/>
      <c r="B937" s="176"/>
      <c r="C937" s="176"/>
    </row>
    <row r="938">
      <c r="A938" s="176"/>
      <c r="B938" s="176"/>
      <c r="C938" s="176"/>
    </row>
    <row r="939">
      <c r="A939" s="176"/>
      <c r="B939" s="176"/>
      <c r="C939" s="176"/>
    </row>
    <row r="940">
      <c r="A940" s="176"/>
      <c r="B940" s="176"/>
      <c r="C940" s="176"/>
    </row>
    <row r="941">
      <c r="A941" s="176"/>
      <c r="B941" s="176"/>
      <c r="C941" s="176"/>
    </row>
    <row r="942">
      <c r="A942" s="176"/>
      <c r="B942" s="176"/>
      <c r="C942" s="176"/>
    </row>
    <row r="943">
      <c r="A943" s="176"/>
      <c r="B943" s="176"/>
      <c r="C943" s="176"/>
    </row>
    <row r="944">
      <c r="A944" s="176"/>
      <c r="B944" s="176"/>
      <c r="C944" s="176"/>
    </row>
    <row r="945">
      <c r="A945" s="176"/>
      <c r="B945" s="176"/>
      <c r="C945" s="176"/>
    </row>
    <row r="946">
      <c r="A946" s="176"/>
      <c r="B946" s="176"/>
      <c r="C946" s="176"/>
    </row>
    <row r="947">
      <c r="A947" s="176"/>
      <c r="B947" s="176"/>
      <c r="C947" s="176"/>
    </row>
    <row r="948">
      <c r="A948" s="176"/>
      <c r="B948" s="176"/>
      <c r="C948" s="176"/>
    </row>
    <row r="949">
      <c r="A949" s="176"/>
      <c r="B949" s="176"/>
      <c r="C949" s="176"/>
    </row>
    <row r="950">
      <c r="A950" s="176"/>
      <c r="B950" s="176"/>
      <c r="C950" s="176"/>
    </row>
    <row r="951">
      <c r="A951" s="176"/>
      <c r="B951" s="176"/>
      <c r="C951" s="176"/>
    </row>
    <row r="952">
      <c r="A952" s="176"/>
      <c r="B952" s="176"/>
      <c r="C952" s="176"/>
    </row>
    <row r="953">
      <c r="A953" s="176"/>
      <c r="B953" s="176"/>
      <c r="C953" s="176"/>
    </row>
    <row r="954">
      <c r="A954" s="176"/>
      <c r="B954" s="176"/>
      <c r="C954" s="176"/>
    </row>
    <row r="955">
      <c r="A955" s="176"/>
      <c r="B955" s="176"/>
      <c r="C955" s="176"/>
    </row>
    <row r="956">
      <c r="A956" s="176"/>
      <c r="B956" s="176"/>
      <c r="C956" s="176"/>
    </row>
    <row r="957">
      <c r="A957" s="176"/>
      <c r="B957" s="176"/>
      <c r="C957" s="176"/>
    </row>
    <row r="958">
      <c r="A958" s="176"/>
      <c r="B958" s="176"/>
      <c r="C958" s="176"/>
    </row>
    <row r="959">
      <c r="A959" s="176"/>
      <c r="B959" s="176"/>
      <c r="C959" s="176"/>
    </row>
    <row r="960">
      <c r="A960" s="176"/>
      <c r="B960" s="176"/>
      <c r="C960" s="176"/>
    </row>
    <row r="961">
      <c r="A961" s="176"/>
      <c r="B961" s="176"/>
      <c r="C961" s="176"/>
    </row>
    <row r="962">
      <c r="A962" s="176"/>
      <c r="B962" s="176"/>
      <c r="C962" s="176"/>
    </row>
    <row r="963">
      <c r="A963" s="176"/>
      <c r="B963" s="176"/>
      <c r="C963" s="176"/>
    </row>
    <row r="964">
      <c r="A964" s="176"/>
      <c r="B964" s="176"/>
      <c r="C964" s="176"/>
    </row>
    <row r="965">
      <c r="A965" s="176"/>
      <c r="B965" s="176"/>
      <c r="C965" s="176"/>
    </row>
    <row r="966">
      <c r="A966" s="176"/>
      <c r="B966" s="176"/>
      <c r="C966" s="176"/>
    </row>
    <row r="967">
      <c r="A967" s="176"/>
      <c r="B967" s="176"/>
      <c r="C967" s="176"/>
    </row>
    <row r="968">
      <c r="A968" s="176"/>
      <c r="B968" s="176"/>
      <c r="C968" s="176"/>
    </row>
    <row r="969">
      <c r="A969" s="176"/>
      <c r="B969" s="176"/>
      <c r="C969" s="176"/>
    </row>
    <row r="970">
      <c r="A970" s="176"/>
      <c r="B970" s="176"/>
      <c r="C970" s="176"/>
    </row>
    <row r="971">
      <c r="A971" s="176"/>
      <c r="B971" s="176"/>
      <c r="C971" s="176"/>
    </row>
    <row r="972">
      <c r="A972" s="176"/>
      <c r="B972" s="176"/>
      <c r="C972" s="176"/>
    </row>
    <row r="973">
      <c r="A973" s="176"/>
      <c r="B973" s="176"/>
      <c r="C973" s="176"/>
    </row>
    <row r="974">
      <c r="A974" s="176"/>
      <c r="B974" s="176"/>
      <c r="C974" s="176"/>
    </row>
    <row r="975">
      <c r="A975" s="176"/>
      <c r="B975" s="176"/>
      <c r="C975" s="176"/>
    </row>
    <row r="976">
      <c r="A976" s="176"/>
      <c r="B976" s="176"/>
      <c r="C976" s="176"/>
    </row>
    <row r="977">
      <c r="A977" s="176"/>
      <c r="B977" s="176"/>
      <c r="C977" s="176"/>
    </row>
    <row r="978">
      <c r="A978" s="176"/>
      <c r="B978" s="176"/>
      <c r="C978" s="176"/>
    </row>
    <row r="979">
      <c r="A979" s="176"/>
      <c r="B979" s="176"/>
      <c r="C979" s="176"/>
    </row>
    <row r="980">
      <c r="A980" s="176"/>
      <c r="B980" s="176"/>
      <c r="C980" s="176"/>
    </row>
    <row r="981">
      <c r="A981" s="176"/>
      <c r="B981" s="176"/>
      <c r="C981" s="176"/>
    </row>
    <row r="982">
      <c r="A982" s="176"/>
      <c r="B982" s="176"/>
      <c r="C982" s="176"/>
    </row>
    <row r="983">
      <c r="A983" s="176"/>
      <c r="B983" s="176"/>
      <c r="C983" s="176"/>
    </row>
    <row r="984">
      <c r="A984" s="176"/>
      <c r="B984" s="176"/>
      <c r="C984" s="176"/>
    </row>
    <row r="985">
      <c r="A985" s="176"/>
      <c r="B985" s="176"/>
      <c r="C985" s="176"/>
    </row>
    <row r="986">
      <c r="A986" s="176"/>
      <c r="B986" s="176"/>
      <c r="C986" s="176"/>
    </row>
    <row r="987">
      <c r="A987" s="176"/>
      <c r="B987" s="176"/>
      <c r="C987" s="176"/>
    </row>
    <row r="988">
      <c r="A988" s="176"/>
      <c r="B988" s="176"/>
      <c r="C988" s="176"/>
    </row>
    <row r="989">
      <c r="A989" s="176"/>
      <c r="B989" s="176"/>
      <c r="C989" s="176"/>
    </row>
    <row r="990">
      <c r="A990" s="176"/>
      <c r="B990" s="176"/>
      <c r="C990" s="176"/>
    </row>
    <row r="991">
      <c r="A991" s="176"/>
      <c r="B991" s="176"/>
      <c r="C991" s="176"/>
    </row>
    <row r="992">
      <c r="A992" s="176"/>
      <c r="B992" s="176"/>
      <c r="C992" s="176"/>
    </row>
    <row r="993">
      <c r="A993" s="176"/>
      <c r="B993" s="176"/>
      <c r="C993" s="176"/>
    </row>
    <row r="994">
      <c r="A994" s="176"/>
      <c r="B994" s="176"/>
      <c r="C994" s="176"/>
    </row>
    <row r="995">
      <c r="A995" s="176"/>
      <c r="B995" s="176"/>
      <c r="C995" s="176"/>
    </row>
    <row r="996">
      <c r="A996" s="176"/>
      <c r="B996" s="176"/>
      <c r="C996" s="176"/>
    </row>
    <row r="997">
      <c r="A997" s="176"/>
      <c r="B997" s="176"/>
      <c r="C997" s="176"/>
    </row>
    <row r="998">
      <c r="A998" s="176"/>
      <c r="B998" s="176"/>
      <c r="C998" s="176"/>
    </row>
    <row r="999">
      <c r="A999" s="176"/>
      <c r="B999" s="176"/>
      <c r="C999" s="176"/>
    </row>
    <row r="1000">
      <c r="A1000" s="176"/>
      <c r="B1000" s="176"/>
      <c r="C1000" s="176"/>
    </row>
  </sheetData>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2025-08-15T07:47:01Z</dcterms:created>
  <dc:creator>Andy Gowanlock</dc:creator>
</cp:coreProperties>
</file>